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Download\meteo\"/>
    </mc:Choice>
  </mc:AlternateContent>
  <bookViews>
    <workbookView xWindow="0" yWindow="0" windowWidth="24000" windowHeight="9435" activeTab="4"/>
  </bookViews>
  <sheets>
    <sheet name="Folha1" sheetId="1" r:id="rId1"/>
    <sheet name="an tihgo" sheetId="2" r:id="rId2"/>
    <sheet name="Folha2" sheetId="4" r:id="rId3"/>
    <sheet name="Folha3" sheetId="3" r:id="rId4"/>
    <sheet name="Folha4" sheetId="5" r:id="rId5"/>
  </sheets>
  <definedNames>
    <definedName name="_xlnm._FilterDatabase" localSheetId="1" hidden="1">'an tihgo'!$A$1:$D$153</definedName>
    <definedName name="_xlnm._FilterDatabase" localSheetId="4" hidden="1">Folha4!$A$1:$G$122</definedName>
  </definedNames>
  <calcPr calcId="152511"/>
  <pivotCaches>
    <pivotCache cacheId="1" r:id="rId6"/>
    <pivotCache cacheId="11" r:id="rId7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" i="5" l="1"/>
  <c r="G4" i="5"/>
  <c r="G5" i="5"/>
  <c r="G6" i="5"/>
  <c r="G7" i="5"/>
  <c r="G8" i="5"/>
  <c r="G9" i="5"/>
  <c r="G10" i="5"/>
  <c r="G11" i="5"/>
  <c r="G12" i="5"/>
  <c r="G13" i="5"/>
  <c r="G14" i="5"/>
  <c r="G125" i="5" s="1"/>
  <c r="H125" i="5" s="1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53" i="5"/>
  <c r="G54" i="5"/>
  <c r="G55" i="5"/>
  <c r="G56" i="5"/>
  <c r="G57" i="5"/>
  <c r="G58" i="5"/>
  <c r="G59" i="5"/>
  <c r="G60" i="5"/>
  <c r="G61" i="5"/>
  <c r="G62" i="5"/>
  <c r="G63" i="5"/>
  <c r="G64" i="5"/>
  <c r="G65" i="5"/>
  <c r="G66" i="5"/>
  <c r="G67" i="5"/>
  <c r="G68" i="5"/>
  <c r="G69" i="5"/>
  <c r="G70" i="5"/>
  <c r="G71" i="5"/>
  <c r="G72" i="5"/>
  <c r="G73" i="5"/>
  <c r="G74" i="5"/>
  <c r="G75" i="5"/>
  <c r="G76" i="5"/>
  <c r="G77" i="5"/>
  <c r="G78" i="5"/>
  <c r="G79" i="5"/>
  <c r="G80" i="5"/>
  <c r="G81" i="5"/>
  <c r="G82" i="5"/>
  <c r="G83" i="5"/>
  <c r="G84" i="5"/>
  <c r="G85" i="5"/>
  <c r="G86" i="5"/>
  <c r="G87" i="5"/>
  <c r="G88" i="5"/>
  <c r="G89" i="5"/>
  <c r="G90" i="5"/>
  <c r="G91" i="5"/>
  <c r="G92" i="5"/>
  <c r="G93" i="5"/>
  <c r="G94" i="5"/>
  <c r="G95" i="5"/>
  <c r="G96" i="5"/>
  <c r="G97" i="5"/>
  <c r="G98" i="5"/>
  <c r="G99" i="5"/>
  <c r="G100" i="5"/>
  <c r="G101" i="5"/>
  <c r="G102" i="5"/>
  <c r="G103" i="5"/>
  <c r="G104" i="5"/>
  <c r="G105" i="5"/>
  <c r="G106" i="5"/>
  <c r="G107" i="5"/>
  <c r="G108" i="5"/>
  <c r="G109" i="5"/>
  <c r="G110" i="5"/>
  <c r="G111" i="5"/>
  <c r="G112" i="5"/>
  <c r="G113" i="5"/>
  <c r="G114" i="5"/>
  <c r="G115" i="5"/>
  <c r="G116" i="5"/>
  <c r="G117" i="5"/>
  <c r="G118" i="5"/>
  <c r="G119" i="5"/>
  <c r="G120" i="5"/>
  <c r="G121" i="5"/>
  <c r="G122" i="5"/>
  <c r="G2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F99" i="5"/>
  <c r="F100" i="5"/>
  <c r="F101" i="5"/>
  <c r="F102" i="5"/>
  <c r="F103" i="5"/>
  <c r="F104" i="5"/>
  <c r="F105" i="5"/>
  <c r="F106" i="5"/>
  <c r="F107" i="5"/>
  <c r="F108" i="5"/>
  <c r="F109" i="5"/>
  <c r="F110" i="5"/>
  <c r="F111" i="5"/>
  <c r="F112" i="5"/>
  <c r="F113" i="5"/>
  <c r="F114" i="5"/>
  <c r="F115" i="5"/>
  <c r="F116" i="5"/>
  <c r="F117" i="5"/>
  <c r="F118" i="5"/>
  <c r="F119" i="5"/>
  <c r="F120" i="5"/>
  <c r="F121" i="5"/>
  <c r="F122" i="5"/>
  <c r="F123" i="5"/>
  <c r="F124" i="5"/>
  <c r="F78" i="5"/>
  <c r="F77" i="5"/>
  <c r="F3" i="5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2" i="5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5" i="4"/>
  <c r="N36" i="4"/>
  <c r="N37" i="4"/>
  <c r="N38" i="4"/>
  <c r="N39" i="4"/>
  <c r="N40" i="4"/>
  <c r="N41" i="4"/>
  <c r="N42" i="4"/>
  <c r="N43" i="4"/>
  <c r="N44" i="4"/>
  <c r="N45" i="4"/>
  <c r="N46" i="4"/>
  <c r="N47" i="4"/>
  <c r="N48" i="4"/>
  <c r="N49" i="4"/>
  <c r="N50" i="4"/>
  <c r="N51" i="4"/>
  <c r="N52" i="4"/>
  <c r="N53" i="4"/>
  <c r="N54" i="4"/>
  <c r="N55" i="4"/>
  <c r="N56" i="4"/>
  <c r="N57" i="4"/>
  <c r="N58" i="4"/>
  <c r="N59" i="4"/>
  <c r="N60" i="4"/>
  <c r="N61" i="4"/>
  <c r="N62" i="4"/>
  <c r="N63" i="4"/>
  <c r="N64" i="4"/>
  <c r="N65" i="4"/>
  <c r="N66" i="4"/>
  <c r="N67" i="4"/>
  <c r="N68" i="4"/>
  <c r="N69" i="4"/>
  <c r="N70" i="4"/>
  <c r="N71" i="4"/>
  <c r="N72" i="4"/>
  <c r="N73" i="4"/>
  <c r="N74" i="4"/>
  <c r="N75" i="4"/>
  <c r="N76" i="4"/>
  <c r="N77" i="4"/>
  <c r="N78" i="4"/>
  <c r="N79" i="4"/>
  <c r="N80" i="4"/>
  <c r="N81" i="4"/>
  <c r="N82" i="4"/>
  <c r="N83" i="4"/>
  <c r="N84" i="4"/>
  <c r="N85" i="4"/>
  <c r="N86" i="4"/>
  <c r="N87" i="4"/>
  <c r="N88" i="4"/>
  <c r="N89" i="4"/>
  <c r="N90" i="4"/>
  <c r="N91" i="4"/>
  <c r="N92" i="4"/>
  <c r="N93" i="4"/>
  <c r="N94" i="4"/>
  <c r="N95" i="4"/>
  <c r="N96" i="4"/>
  <c r="N97" i="4"/>
  <c r="N98" i="4"/>
  <c r="N99" i="4"/>
  <c r="N100" i="4"/>
  <c r="N101" i="4"/>
  <c r="N102" i="4"/>
  <c r="N103" i="4"/>
  <c r="N104" i="4"/>
  <c r="N105" i="4"/>
  <c r="N106" i="4"/>
  <c r="N107" i="4"/>
  <c r="N108" i="4"/>
  <c r="N109" i="4"/>
  <c r="N110" i="4"/>
  <c r="N111" i="4"/>
  <c r="N112" i="4"/>
  <c r="N113" i="4"/>
  <c r="N114" i="4"/>
  <c r="N115" i="4"/>
  <c r="N116" i="4"/>
  <c r="N117" i="4"/>
  <c r="N118" i="4"/>
  <c r="N119" i="4"/>
  <c r="N120" i="4"/>
  <c r="N121" i="4"/>
  <c r="N122" i="4"/>
  <c r="N123" i="4"/>
  <c r="N124" i="4"/>
  <c r="N125" i="4"/>
  <c r="N126" i="4"/>
  <c r="N127" i="4"/>
  <c r="N128" i="4"/>
  <c r="N129" i="4"/>
  <c r="N130" i="4"/>
  <c r="N131" i="4"/>
  <c r="N132" i="4"/>
  <c r="N133" i="4"/>
  <c r="N134" i="4"/>
  <c r="N135" i="4"/>
  <c r="N136" i="4"/>
  <c r="N137" i="4"/>
  <c r="N138" i="4"/>
  <c r="N139" i="4"/>
  <c r="N140" i="4"/>
  <c r="N141" i="4"/>
  <c r="N142" i="4"/>
  <c r="N143" i="4"/>
  <c r="N144" i="4"/>
  <c r="N145" i="4"/>
  <c r="N146" i="4"/>
  <c r="N147" i="4"/>
  <c r="N3" i="4"/>
</calcChain>
</file>

<file path=xl/sharedStrings.xml><?xml version="1.0" encoding="utf-8"?>
<sst xmlns="http://schemas.openxmlformats.org/spreadsheetml/2006/main" count="31" uniqueCount="15">
  <si>
    <t>data_dos_dados</t>
  </si>
  <si>
    <t>previsao</t>
  </si>
  <si>
    <t>dsr</t>
  </si>
  <si>
    <t>Id_ponto</t>
  </si>
  <si>
    <t>Total Geral</t>
  </si>
  <si>
    <t>Soma de dsr</t>
  </si>
  <si>
    <t>Select [dbo].[fn_SSR] (222222, 333333, '2019-05-03')</t>
  </si>
  <si>
    <t xml:space="preserve">Select dsr from meteo_fwi_dados </t>
  </si>
  <si>
    <t>where Data_dos_dados between '2019-01-01' and '2019-01-05'</t>
  </si>
  <si>
    <t xml:space="preserve">and Id_Ponto in (22516, 11478) </t>
  </si>
  <si>
    <t>CONTAR</t>
  </si>
  <si>
    <t>1 Mín</t>
  </si>
  <si>
    <t>2 Mín</t>
  </si>
  <si>
    <t>3 Mín</t>
  </si>
  <si>
    <t>4 Mín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</si>
</sst>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0.00000"/>
    <numFmt numFmtId="171" formatCode="0.00000000"/>
  </numFmts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/>
    <xf numFmtId="11" fontId="0" fillId="0" borderId="0" xfId="0" applyNumberFormat="1"/>
    <xf numFmtId="0" fontId="0" fillId="0" borderId="0" xfId="0" pivotButton="1"/>
    <xf numFmtId="0" fontId="0" fillId="0" borderId="0" xfId="0" applyNumberFormat="1"/>
    <xf numFmtId="14" fontId="1" fillId="0" borderId="0" xfId="0" applyNumberFormat="1" applyFont="1"/>
    <xf numFmtId="2" fontId="0" fillId="0" borderId="0" xfId="0" applyNumberFormat="1"/>
    <xf numFmtId="168" fontId="0" fillId="0" borderId="0" xfId="0" applyNumberFormat="1"/>
    <xf numFmtId="171" fontId="0" fillId="0" borderId="0" xfId="0" applyNumberFormat="1"/>
    <xf numFmtId="0" fontId="1" fillId="0" borderId="0" xfId="0" applyFont="1"/>
    <xf numFmtId="0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Raquel Onofre" refreshedDate="43588.769171759261" createdVersion="5" refreshedVersion="5" minRefreshableVersion="3" recordCount="152">
  <cacheSource type="worksheet">
    <worksheetSource ref="A1:D153" sheet="an tihgo"/>
  </cacheSource>
  <cacheFields count="4">
    <cacheField name="Id_ponto" numFmtId="0">
      <sharedItems containsSemiMixedTypes="0" containsString="0" containsNumber="1" containsInteger="1" minValue="11478" maxValue="22516" count="2">
        <n v="11478"/>
        <n v="22516"/>
      </sharedItems>
    </cacheField>
    <cacheField name="data_dos_dados" numFmtId="14">
      <sharedItems containsSemiMixedTypes="0" containsNonDate="0" containsDate="1" containsString="0" minDate="2019-01-01T00:00:00" maxDate="2019-05-08T00:00:00" count="125">
        <d v="2019-01-01T00:00:00"/>
        <d v="2019-01-02T00:00:00"/>
        <d v="2019-01-03T00:00:00"/>
        <d v="2019-01-04T00:00:00"/>
        <d v="2019-01-05T00:00:00"/>
        <d v="2019-01-06T00:00:00"/>
        <d v="2019-01-07T00:00:00"/>
        <d v="2019-01-08T00:00:00"/>
        <d v="2019-01-09T00:00:00"/>
        <d v="2019-01-10T00:00:00"/>
        <d v="2019-01-11T00:00:00"/>
        <d v="2019-01-12T00:00:00"/>
        <d v="2019-01-13T00:00:00"/>
        <d v="2019-01-14T00:00:00"/>
        <d v="2019-01-15T00:00:00"/>
        <d v="2019-01-16T00:00:00"/>
        <d v="2019-01-17T00:00:00"/>
        <d v="2019-01-18T00:00:00"/>
        <d v="2019-01-19T00:00:00"/>
        <d v="2019-01-20T00:00:00"/>
        <d v="2019-01-21T00:00:00"/>
        <d v="2019-01-22T00:00:00"/>
        <d v="2019-01-23T00:00:00"/>
        <d v="2019-01-24T00:00:00"/>
        <d v="2019-01-25T00:00:00"/>
        <d v="2019-01-26T00:00:00"/>
        <d v="2019-01-27T00:00:00"/>
        <d v="2019-01-28T00:00:00"/>
        <d v="2019-01-29T00:00:00"/>
        <d v="2019-01-30T00:00:00"/>
        <d v="2019-01-31T00:00:00"/>
        <d v="2019-02-01T00:00:00"/>
        <d v="2019-02-02T00:00:00"/>
        <d v="2019-02-03T00:00:00"/>
        <d v="2019-02-04T00:00:00"/>
        <d v="2019-02-05T00:00:00"/>
        <d v="2019-02-06T00:00:00"/>
        <d v="2019-02-07T00:00:00"/>
        <d v="2019-02-08T00:00:00"/>
        <d v="2019-02-09T00:00:00"/>
        <d v="2019-02-10T00:00:00"/>
        <d v="2019-02-11T00:00:00"/>
        <d v="2019-02-12T00:00:00"/>
        <d v="2019-02-13T00:00:00"/>
        <d v="2019-02-14T00:00:00"/>
        <d v="2019-02-15T00:00:00"/>
        <d v="2019-02-16T00:00:00"/>
        <d v="2019-02-17T00:00:00"/>
        <d v="2019-02-18T00:00:00"/>
        <d v="2019-02-19T00:00:00"/>
        <d v="2019-02-20T00:00:00"/>
        <d v="2019-02-21T00:00:00"/>
        <d v="2019-02-22T00:00:00"/>
        <d v="2019-02-23T00:00:00"/>
        <d v="2019-02-24T00:00:00"/>
        <d v="2019-02-25T00:00:00"/>
        <d v="2019-02-26T00:00:00"/>
        <d v="2019-02-27T00:00:00"/>
        <d v="2019-02-28T00:00:00"/>
        <d v="2019-03-01T00:00:00"/>
        <d v="2019-03-02T00:00:00"/>
        <d v="2019-03-03T00:00:00"/>
        <d v="2019-03-04T00:00:00"/>
        <d v="2019-03-05T00:00:00"/>
        <d v="2019-03-06T00:00:00"/>
        <d v="2019-03-07T00:00:00"/>
        <d v="2019-03-08T00:00:00"/>
        <d v="2019-03-09T00:00:00"/>
        <d v="2019-03-10T00:00:00"/>
        <d v="2019-03-11T00:00:00"/>
        <d v="2019-03-12T00:00:00"/>
        <d v="2019-03-13T00:00:00"/>
        <d v="2019-03-14T00:00:00"/>
        <d v="2019-03-15T00:00:00"/>
        <d v="2019-03-16T00:00:00"/>
        <d v="2019-03-17T00:00:00"/>
        <d v="2019-03-20T00:00:00"/>
        <d v="2019-03-21T00:00:00"/>
        <d v="2019-03-22T00:00:00"/>
        <d v="2019-03-23T00:00:00"/>
        <d v="2019-03-24T00:00:00"/>
        <d v="2019-03-25T00:00:00"/>
        <d v="2019-03-26T00:00:00"/>
        <d v="2019-03-27T00:00:00"/>
        <d v="2019-03-28T00:00:00"/>
        <d v="2019-03-29T00:00:00"/>
        <d v="2019-03-30T00:00:00"/>
        <d v="2019-03-31T00:00:00"/>
        <d v="2019-04-01T00:00:00"/>
        <d v="2019-04-02T00:00:00"/>
        <d v="2019-04-03T00:00:00"/>
        <d v="2019-04-04T00:00:00"/>
        <d v="2019-04-05T00:00:00"/>
        <d v="2019-04-06T00:00:00"/>
        <d v="2019-04-07T00:00:00"/>
        <d v="2019-04-08T00:00:00"/>
        <d v="2019-04-09T00:00:00"/>
        <d v="2019-04-10T00:00:00"/>
        <d v="2019-04-11T00:00:00"/>
        <d v="2019-04-12T00:00:00"/>
        <d v="2019-04-13T00:00:00"/>
        <d v="2019-04-14T00:00:00"/>
        <d v="2019-04-15T00:00:00"/>
        <d v="2019-04-16T00:00:00"/>
        <d v="2019-04-17T00:00:00"/>
        <d v="2019-04-18T00:00:00"/>
        <d v="2019-04-19T00:00:00"/>
        <d v="2019-04-20T00:00:00"/>
        <d v="2019-04-21T00:00:00"/>
        <d v="2019-04-22T00:00:00"/>
        <d v="2019-04-23T00:00:00"/>
        <d v="2019-04-24T00:00:00"/>
        <d v="2019-04-25T00:00:00"/>
        <d v="2019-04-26T00:00:00"/>
        <d v="2019-04-27T00:00:00"/>
        <d v="2019-04-28T00:00:00"/>
        <d v="2019-04-29T00:00:00"/>
        <d v="2019-04-30T00:00:00"/>
        <d v="2019-05-01T00:00:00"/>
        <d v="2019-05-02T00:00:00"/>
        <d v="2019-05-03T00:00:00"/>
        <d v="2019-05-04T00:00:00"/>
        <d v="2019-05-05T00:00:00"/>
        <d v="2019-05-06T00:00:00"/>
        <d v="2019-05-07T00:00:00"/>
      </sharedItems>
    </cacheField>
    <cacheField name="previsao" numFmtId="0">
      <sharedItems containsSemiMixedTypes="0" containsString="0" containsNumber="1" containsInteger="1" minValue="1" maxValue="5" count="5">
        <n v="1"/>
        <n v="2"/>
        <n v="3"/>
        <n v="4"/>
        <n v="5"/>
      </sharedItems>
    </cacheField>
    <cacheField name="dsr" numFmtId="0">
      <sharedItems containsSemiMixedTypes="0" containsString="0" containsNumber="1" minValue="0" maxValue="4.356385999999999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Raquel Onofre" refreshedDate="43591.461701736109" createdVersion="5" refreshedVersion="5" minRefreshableVersion="3" recordCount="145">
  <cacheSource type="worksheet">
    <worksheetSource ref="A1:D146" sheet="Folha2"/>
  </cacheSource>
  <cacheFields count="4">
    <cacheField name="Id_ponto" numFmtId="0">
      <sharedItems containsSemiMixedTypes="0" containsString="0" containsNumber="1" containsInteger="1" minValue="11478" maxValue="22516" count="2">
        <n v="11478"/>
        <n v="22516"/>
      </sharedItems>
    </cacheField>
    <cacheField name="data_dos_dados" numFmtId="14">
      <sharedItems containsSemiMixedTypes="0" containsNonDate="0" containsDate="1" containsString="0" minDate="2019-01-01T00:00:00" maxDate="2019-05-04T00:00:00" count="121">
        <d v="2019-01-01T00:00:00"/>
        <d v="2019-01-02T00:00:00"/>
        <d v="2019-01-03T00:00:00"/>
        <d v="2019-01-04T00:00:00"/>
        <d v="2019-01-05T00:00:00"/>
        <d v="2019-01-06T00:00:00"/>
        <d v="2019-01-07T00:00:00"/>
        <d v="2019-01-08T00:00:00"/>
        <d v="2019-01-09T00:00:00"/>
        <d v="2019-01-10T00:00:00"/>
        <d v="2019-01-11T00:00:00"/>
        <d v="2019-01-12T00:00:00"/>
        <d v="2019-01-13T00:00:00"/>
        <d v="2019-01-14T00:00:00"/>
        <d v="2019-01-15T00:00:00"/>
        <d v="2019-01-16T00:00:00"/>
        <d v="2019-01-17T00:00:00"/>
        <d v="2019-01-18T00:00:00"/>
        <d v="2019-01-19T00:00:00"/>
        <d v="2019-01-20T00:00:00"/>
        <d v="2019-01-21T00:00:00"/>
        <d v="2019-01-22T00:00:00"/>
        <d v="2019-01-23T00:00:00"/>
        <d v="2019-01-24T00:00:00"/>
        <d v="2019-01-25T00:00:00"/>
        <d v="2019-01-26T00:00:00"/>
        <d v="2019-01-27T00:00:00"/>
        <d v="2019-01-28T00:00:00"/>
        <d v="2019-01-29T00:00:00"/>
        <d v="2019-01-30T00:00:00"/>
        <d v="2019-01-31T00:00:00"/>
        <d v="2019-02-01T00:00:00"/>
        <d v="2019-02-02T00:00:00"/>
        <d v="2019-02-03T00:00:00"/>
        <d v="2019-02-04T00:00:00"/>
        <d v="2019-02-05T00:00:00"/>
        <d v="2019-02-06T00:00:00"/>
        <d v="2019-02-07T00:00:00"/>
        <d v="2019-02-08T00:00:00"/>
        <d v="2019-02-09T00:00:00"/>
        <d v="2019-02-10T00:00:00"/>
        <d v="2019-02-11T00:00:00"/>
        <d v="2019-02-12T00:00:00"/>
        <d v="2019-02-13T00:00:00"/>
        <d v="2019-02-14T00:00:00"/>
        <d v="2019-02-15T00:00:00"/>
        <d v="2019-02-16T00:00:00"/>
        <d v="2019-02-17T00:00:00"/>
        <d v="2019-02-18T00:00:00"/>
        <d v="2019-02-19T00:00:00"/>
        <d v="2019-02-20T00:00:00"/>
        <d v="2019-02-21T00:00:00"/>
        <d v="2019-02-22T00:00:00"/>
        <d v="2019-02-23T00:00:00"/>
        <d v="2019-02-24T00:00:00"/>
        <d v="2019-02-25T00:00:00"/>
        <d v="2019-02-26T00:00:00"/>
        <d v="2019-02-27T00:00:00"/>
        <d v="2019-02-28T00:00:00"/>
        <d v="2019-03-01T00:00:00"/>
        <d v="2019-03-02T00:00:00"/>
        <d v="2019-03-03T00:00:00"/>
        <d v="2019-03-04T00:00:00"/>
        <d v="2019-03-05T00:00:00"/>
        <d v="2019-03-06T00:00:00"/>
        <d v="2019-03-07T00:00:00"/>
        <d v="2019-03-08T00:00:00"/>
        <d v="2019-03-09T00:00:00"/>
        <d v="2019-03-10T00:00:00"/>
        <d v="2019-03-11T00:00:00"/>
        <d v="2019-03-12T00:00:00"/>
        <d v="2019-03-13T00:00:00"/>
        <d v="2019-03-14T00:00:00"/>
        <d v="2019-03-15T00:00:00"/>
        <d v="2019-03-16T00:00:00"/>
        <d v="2019-03-17T00:00:00"/>
        <d v="2019-03-20T00:00:00"/>
        <d v="2019-03-21T00:00:00"/>
        <d v="2019-03-22T00:00:00"/>
        <d v="2019-03-23T00:00:00"/>
        <d v="2019-03-24T00:00:00"/>
        <d v="2019-03-25T00:00:00"/>
        <d v="2019-03-26T00:00:00"/>
        <d v="2019-03-27T00:00:00"/>
        <d v="2019-03-28T00:00:00"/>
        <d v="2019-03-29T00:00:00"/>
        <d v="2019-03-30T00:00:00"/>
        <d v="2019-03-31T00:00:00"/>
        <d v="2019-04-01T00:00:00"/>
        <d v="2019-04-02T00:00:00"/>
        <d v="2019-04-03T00:00:00"/>
        <d v="2019-04-04T00:00:00"/>
        <d v="2019-04-05T00:00:00"/>
        <d v="2019-04-06T00:00:00"/>
        <d v="2019-04-07T00:00:00"/>
        <d v="2019-04-08T00:00:00"/>
        <d v="2019-04-09T00:00:00"/>
        <d v="2019-04-10T00:00:00"/>
        <d v="2019-04-11T00:00:00"/>
        <d v="2019-04-12T00:00:00"/>
        <d v="2019-04-13T00:00:00"/>
        <d v="2019-04-14T00:00:00"/>
        <d v="2019-04-15T00:00:00"/>
        <d v="2019-04-16T00:00:00"/>
        <d v="2019-04-17T00:00:00"/>
        <d v="2019-04-18T00:00:00"/>
        <d v="2019-04-19T00:00:00"/>
        <d v="2019-04-20T00:00:00"/>
        <d v="2019-04-21T00:00:00"/>
        <d v="2019-04-22T00:00:00"/>
        <d v="2019-04-23T00:00:00"/>
        <d v="2019-04-24T00:00:00"/>
        <d v="2019-04-25T00:00:00"/>
        <d v="2019-04-26T00:00:00"/>
        <d v="2019-04-27T00:00:00"/>
        <d v="2019-04-28T00:00:00"/>
        <d v="2019-04-29T00:00:00"/>
        <d v="2019-04-30T00:00:00"/>
        <d v="2019-05-01T00:00:00"/>
        <d v="2019-05-02T00:00:00"/>
        <d v="2019-05-03T00:00:00"/>
      </sharedItems>
    </cacheField>
    <cacheField name="previsao" numFmtId="0">
      <sharedItems containsSemiMixedTypes="0" containsString="0" containsNumber="1" containsInteger="1" minValue="1" maxValue="4" count="4">
        <n v="1"/>
        <n v="2"/>
        <n v="3"/>
        <n v="4"/>
      </sharedItems>
    </cacheField>
    <cacheField name="dsr" numFmtId="0">
      <sharedItems containsSemiMixedTypes="0" containsString="0" containsNumber="1" minValue="0" maxValue="4.3563859999999996"/>
    </cacheField>
  </cacheFields>
  <extLst>
    <ext xmlns:x14="http://schemas.microsoft.com/office/spreadsheetml/2009/9/main" uri="{725AE2AE-9491-48be-B2B4-4EB974FC3084}">
      <x14:pivotCacheDefinition pivotCacheId="1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2">
  <r>
    <x v="0"/>
    <x v="0"/>
    <x v="0"/>
    <n v="0.13285959999999999"/>
  </r>
  <r>
    <x v="0"/>
    <x v="1"/>
    <x v="0"/>
    <n v="0.16616069999999999"/>
  </r>
  <r>
    <x v="0"/>
    <x v="2"/>
    <x v="1"/>
    <n v="0.56489469999999997"/>
  </r>
  <r>
    <x v="0"/>
    <x v="3"/>
    <x v="0"/>
    <n v="0.2849004"/>
  </r>
  <r>
    <x v="0"/>
    <x v="4"/>
    <x v="1"/>
    <n v="0.22267200000000001"/>
  </r>
  <r>
    <x v="0"/>
    <x v="5"/>
    <x v="0"/>
    <n v="0.64275210000000005"/>
  </r>
  <r>
    <x v="0"/>
    <x v="6"/>
    <x v="0"/>
    <n v="1.015422"/>
  </r>
  <r>
    <x v="0"/>
    <x v="7"/>
    <x v="0"/>
    <n v="0.58669300000000002"/>
  </r>
  <r>
    <x v="0"/>
    <x v="8"/>
    <x v="0"/>
    <n v="0.61631429999999998"/>
  </r>
  <r>
    <x v="0"/>
    <x v="9"/>
    <x v="0"/>
    <n v="1.10303"/>
  </r>
  <r>
    <x v="0"/>
    <x v="10"/>
    <x v="0"/>
    <n v="1.0838209999999999"/>
  </r>
  <r>
    <x v="0"/>
    <x v="11"/>
    <x v="0"/>
    <n v="0.46961920000000001"/>
  </r>
  <r>
    <x v="0"/>
    <x v="12"/>
    <x v="0"/>
    <n v="0.37603239999999999"/>
  </r>
  <r>
    <x v="0"/>
    <x v="13"/>
    <x v="0"/>
    <n v="0.17363780000000001"/>
  </r>
  <r>
    <x v="0"/>
    <x v="14"/>
    <x v="0"/>
    <n v="0.41615950000000002"/>
  </r>
  <r>
    <x v="0"/>
    <x v="15"/>
    <x v="0"/>
    <n v="0.13285959999999999"/>
  </r>
  <r>
    <x v="0"/>
    <x v="16"/>
    <x v="0"/>
    <n v="2.3018239999999999E-2"/>
  </r>
  <r>
    <x v="0"/>
    <x v="17"/>
    <x v="0"/>
    <n v="6.1121210000000002E-2"/>
  </r>
  <r>
    <x v="0"/>
    <x v="18"/>
    <x v="0"/>
    <n v="7.8445659999999997E-6"/>
  </r>
  <r>
    <x v="0"/>
    <x v="19"/>
    <x v="0"/>
    <n v="2.6754199999999999E-5"/>
  </r>
  <r>
    <x v="0"/>
    <x v="20"/>
    <x v="0"/>
    <n v="2.6796789999999999E-3"/>
  </r>
  <r>
    <x v="0"/>
    <x v="21"/>
    <x v="0"/>
    <n v="6.5289379999999994E-2"/>
  </r>
  <r>
    <x v="0"/>
    <x v="22"/>
    <x v="0"/>
    <n v="1.1339729999999999E-2"/>
  </r>
  <r>
    <x v="0"/>
    <x v="23"/>
    <x v="0"/>
    <n v="1.374389E-2"/>
  </r>
  <r>
    <x v="0"/>
    <x v="24"/>
    <x v="0"/>
    <n v="2.125778E-2"/>
  </r>
  <r>
    <x v="0"/>
    <x v="25"/>
    <x v="0"/>
    <n v="1.6346599999999999E-2"/>
  </r>
  <r>
    <x v="0"/>
    <x v="26"/>
    <x v="0"/>
    <n v="0.32909339999999998"/>
  </r>
  <r>
    <x v="0"/>
    <x v="27"/>
    <x v="0"/>
    <n v="0.22750100000000001"/>
  </r>
  <r>
    <x v="0"/>
    <x v="28"/>
    <x v="0"/>
    <n v="2.3467849999999998E-2"/>
  </r>
  <r>
    <x v="0"/>
    <x v="29"/>
    <x v="0"/>
    <n v="1.061357E-3"/>
  </r>
  <r>
    <x v="0"/>
    <x v="30"/>
    <x v="0"/>
    <n v="0"/>
  </r>
  <r>
    <x v="0"/>
    <x v="31"/>
    <x v="0"/>
    <n v="0"/>
  </r>
  <r>
    <x v="0"/>
    <x v="32"/>
    <x v="0"/>
    <n v="2.6754199999999999E-5"/>
  </r>
  <r>
    <x v="0"/>
    <x v="33"/>
    <x v="0"/>
    <n v="6.3785169999999996E-4"/>
  </r>
  <r>
    <x v="0"/>
    <x v="34"/>
    <x v="0"/>
    <n v="1.3073780000000001E-3"/>
  </r>
  <r>
    <x v="0"/>
    <x v="35"/>
    <x v="0"/>
    <n v="3.8224209999999999E-3"/>
  </r>
  <r>
    <x v="0"/>
    <x v="36"/>
    <x v="1"/>
    <n v="8.5485969999999998E-3"/>
  </r>
  <r>
    <x v="0"/>
    <x v="37"/>
    <x v="0"/>
    <n v="2.3018239999999999E-2"/>
  </r>
  <r>
    <x v="0"/>
    <x v="38"/>
    <x v="0"/>
    <n v="1.7126059999999999E-2"/>
  </r>
  <r>
    <x v="0"/>
    <x v="39"/>
    <x v="0"/>
    <n v="5.1228740000000002E-2"/>
  </r>
  <r>
    <x v="0"/>
    <x v="40"/>
    <x v="1"/>
    <n v="1.338817E-2"/>
  </r>
  <r>
    <x v="0"/>
    <x v="41"/>
    <x v="0"/>
    <n v="1.4386749999999999E-3"/>
  </r>
  <r>
    <x v="0"/>
    <x v="42"/>
    <x v="0"/>
    <n v="1.005698E-2"/>
  </r>
  <r>
    <x v="0"/>
    <x v="43"/>
    <x v="0"/>
    <n v="1.6346599999999999E-2"/>
  </r>
  <r>
    <x v="0"/>
    <x v="44"/>
    <x v="0"/>
    <n v="0.17256089999999999"/>
  </r>
  <r>
    <x v="0"/>
    <x v="45"/>
    <x v="0"/>
    <n v="0.2072901"/>
  </r>
  <r>
    <x v="0"/>
    <x v="46"/>
    <x v="0"/>
    <n v="0.29297509999999999"/>
  </r>
  <r>
    <x v="0"/>
    <x v="47"/>
    <x v="0"/>
    <n v="0.23977010000000001"/>
  </r>
  <r>
    <x v="0"/>
    <x v="48"/>
    <x v="0"/>
    <n v="0"/>
  </r>
  <r>
    <x v="0"/>
    <x v="49"/>
    <x v="0"/>
    <n v="0"/>
  </r>
  <r>
    <x v="0"/>
    <x v="50"/>
    <x v="0"/>
    <n v="1.3073780000000001E-3"/>
  </r>
  <r>
    <x v="0"/>
    <x v="51"/>
    <x v="0"/>
    <n v="1.167084E-2"/>
  </r>
  <r>
    <x v="0"/>
    <x v="52"/>
    <x v="0"/>
    <n v="9.4414960000000006E-2"/>
  </r>
  <r>
    <x v="0"/>
    <x v="53"/>
    <x v="0"/>
    <n v="5.840911E-2"/>
  </r>
  <r>
    <x v="0"/>
    <x v="54"/>
    <x v="0"/>
    <n v="0.33337800000000001"/>
  </r>
  <r>
    <x v="0"/>
    <x v="55"/>
    <x v="0"/>
    <n v="0.33194709999999999"/>
  </r>
  <r>
    <x v="0"/>
    <x v="56"/>
    <x v="0"/>
    <n v="0.94671459999999996"/>
  </r>
  <r>
    <x v="0"/>
    <x v="57"/>
    <x v="0"/>
    <n v="0.32059650000000001"/>
  </r>
  <r>
    <x v="0"/>
    <x v="58"/>
    <x v="0"/>
    <n v="0.29568850000000002"/>
  </r>
  <r>
    <x v="0"/>
    <x v="59"/>
    <x v="0"/>
    <n v="0.52237960000000006"/>
  </r>
  <r>
    <x v="0"/>
    <x v="60"/>
    <x v="0"/>
    <n v="0.46298980000000001"/>
  </r>
  <r>
    <x v="0"/>
    <x v="61"/>
    <x v="0"/>
    <n v="0.59588149999999995"/>
  </r>
  <r>
    <x v="0"/>
    <x v="62"/>
    <x v="0"/>
    <n v="1.8732140000000001E-2"/>
  </r>
  <r>
    <x v="0"/>
    <x v="63"/>
    <x v="0"/>
    <n v="4.3867120000000002E-2"/>
  </r>
  <r>
    <x v="0"/>
    <x v="64"/>
    <x v="0"/>
    <n v="0"/>
  </r>
  <r>
    <x v="0"/>
    <x v="65"/>
    <x v="0"/>
    <n v="7.8445659999999997E-6"/>
  </r>
  <r>
    <x v="0"/>
    <x v="66"/>
    <x v="0"/>
    <n v="7.8445659999999997E-6"/>
  </r>
  <r>
    <x v="0"/>
    <x v="67"/>
    <x v="0"/>
    <n v="1.717501E-3"/>
  </r>
  <r>
    <x v="0"/>
    <x v="68"/>
    <x v="1"/>
    <n v="1.2688949999999999E-2"/>
  </r>
  <r>
    <x v="0"/>
    <x v="69"/>
    <x v="2"/>
    <n v="1.9558570000000001E-2"/>
  </r>
  <r>
    <x v="0"/>
    <x v="70"/>
    <x v="0"/>
    <n v="0.1747176"/>
  </r>
  <r>
    <x v="0"/>
    <x v="71"/>
    <x v="1"/>
    <n v="0.44985439999999999"/>
  </r>
  <r>
    <x v="0"/>
    <x v="72"/>
    <x v="0"/>
    <n v="0.24600959999999999"/>
  </r>
  <r>
    <x v="0"/>
    <x v="73"/>
    <x v="0"/>
    <n v="0.34492139999999999"/>
  </r>
  <r>
    <x v="0"/>
    <x v="74"/>
    <x v="1"/>
    <n v="0.41615950000000002"/>
  </r>
  <r>
    <x v="0"/>
    <x v="75"/>
    <x v="2"/>
    <n v="0.52063959999999998"/>
  </r>
  <r>
    <x v="0"/>
    <x v="76"/>
    <x v="0"/>
    <n v="1.18133"/>
  </r>
  <r>
    <x v="0"/>
    <x v="77"/>
    <x v="1"/>
    <n v="1.269633"/>
  </r>
  <r>
    <x v="0"/>
    <x v="78"/>
    <x v="2"/>
    <n v="1.0576479999999999"/>
  </r>
  <r>
    <x v="0"/>
    <x v="79"/>
    <x v="0"/>
    <n v="2.5935670000000002"/>
  </r>
  <r>
    <x v="0"/>
    <x v="80"/>
    <x v="0"/>
    <n v="3.8528259999999999"/>
  </r>
  <r>
    <x v="0"/>
    <x v="81"/>
    <x v="1"/>
    <n v="2.7422149999999998"/>
  </r>
  <r>
    <x v="0"/>
    <x v="82"/>
    <x v="0"/>
    <n v="3.906981"/>
  </r>
  <r>
    <x v="0"/>
    <x v="83"/>
    <x v="0"/>
    <n v="4.3563859999999996"/>
  </r>
  <r>
    <x v="0"/>
    <x v="84"/>
    <x v="0"/>
    <n v="3.5468350000000002"/>
  </r>
  <r>
    <x v="0"/>
    <x v="85"/>
    <x v="0"/>
    <n v="3.4512510000000001"/>
  </r>
  <r>
    <x v="0"/>
    <x v="86"/>
    <x v="1"/>
    <n v="3.2442069999999998"/>
  </r>
  <r>
    <x v="0"/>
    <x v="87"/>
    <x v="2"/>
    <n v="2.8070219999999999"/>
  </r>
  <r>
    <x v="0"/>
    <x v="88"/>
    <x v="0"/>
    <n v="1.0371379999999999E-2"/>
  </r>
  <r>
    <x v="0"/>
    <x v="89"/>
    <x v="0"/>
    <n v="1.446746E-2"/>
  </r>
  <r>
    <x v="0"/>
    <x v="90"/>
    <x v="0"/>
    <n v="0.3305189"/>
  </r>
  <r>
    <x v="0"/>
    <x v="91"/>
    <x v="1"/>
    <n v="0.4384961"/>
  </r>
  <r>
    <x v="0"/>
    <x v="92"/>
    <x v="0"/>
    <n v="9.1246260000000005E-5"/>
  </r>
  <r>
    <x v="0"/>
    <x v="93"/>
    <x v="0"/>
    <n v="7.8445659999999997E-6"/>
  </r>
  <r>
    <x v="0"/>
    <x v="94"/>
    <x v="1"/>
    <n v="0"/>
  </r>
  <r>
    <x v="0"/>
    <x v="95"/>
    <x v="2"/>
    <n v="2.6754199999999999E-5"/>
  </r>
  <r>
    <x v="0"/>
    <x v="96"/>
    <x v="0"/>
    <n v="0"/>
  </r>
  <r>
    <x v="0"/>
    <x v="97"/>
    <x v="0"/>
    <n v="9.1246260000000005E-5"/>
  </r>
  <r>
    <x v="0"/>
    <x v="98"/>
    <x v="1"/>
    <n v="3.2290410000000002E-3"/>
  </r>
  <r>
    <x v="0"/>
    <x v="99"/>
    <x v="0"/>
    <n v="7.6951299999999997E-3"/>
  </r>
  <r>
    <x v="0"/>
    <x v="100"/>
    <x v="0"/>
    <n v="1.8732140000000001E-2"/>
  </r>
  <r>
    <x v="0"/>
    <x v="101"/>
    <x v="0"/>
    <n v="5.3146350000000002E-2"/>
  </r>
  <r>
    <x v="0"/>
    <x v="102"/>
    <x v="0"/>
    <n v="5.1375170000000003E-3"/>
  </r>
  <r>
    <x v="0"/>
    <x v="103"/>
    <x v="0"/>
    <n v="1.7126059999999999E-2"/>
  </r>
  <r>
    <x v="0"/>
    <x v="104"/>
    <x v="1"/>
    <n v="0"/>
  </r>
  <r>
    <x v="0"/>
    <x v="105"/>
    <x v="0"/>
    <n v="0"/>
  </r>
  <r>
    <x v="0"/>
    <x v="105"/>
    <x v="2"/>
    <n v="0"/>
  </r>
  <r>
    <x v="0"/>
    <x v="106"/>
    <x v="1"/>
    <n v="0"/>
  </r>
  <r>
    <x v="0"/>
    <x v="107"/>
    <x v="2"/>
    <n v="4.680432E-3"/>
  </r>
  <r>
    <x v="0"/>
    <x v="108"/>
    <x v="0"/>
    <n v="4.4461569999999999E-2"/>
  </r>
  <r>
    <x v="0"/>
    <x v="109"/>
    <x v="0"/>
    <n v="0.20380860000000001"/>
  </r>
  <r>
    <x v="1"/>
    <x v="110"/>
    <x v="0"/>
    <n v="4.2146890000000002E-4"/>
  </r>
  <r>
    <x v="0"/>
    <x v="110"/>
    <x v="1"/>
    <n v="1.354397E-4"/>
  </r>
  <r>
    <x v="0"/>
    <x v="111"/>
    <x v="0"/>
    <n v="0"/>
  </r>
  <r>
    <x v="1"/>
    <x v="111"/>
    <x v="1"/>
    <n v="3.8089999999999999E-4"/>
  </r>
  <r>
    <x v="0"/>
    <x v="111"/>
    <x v="2"/>
    <n v="2.6754199999999999E-5"/>
  </r>
  <r>
    <x v="0"/>
    <x v="112"/>
    <x v="0"/>
    <n v="0"/>
  </r>
  <r>
    <x v="0"/>
    <x v="112"/>
    <x v="1"/>
    <n v="0"/>
  </r>
  <r>
    <x v="1"/>
    <x v="112"/>
    <x v="2"/>
    <n v="4.2988139999999999E-4"/>
  </r>
  <r>
    <x v="0"/>
    <x v="113"/>
    <x v="0"/>
    <n v="5.4836980000000002E-5"/>
  </r>
  <r>
    <x v="0"/>
    <x v="113"/>
    <x v="1"/>
    <n v="5.4836980000000002E-5"/>
  </r>
  <r>
    <x v="0"/>
    <x v="113"/>
    <x v="2"/>
    <n v="9.1246260000000005E-5"/>
  </r>
  <r>
    <x v="1"/>
    <x v="113"/>
    <x v="3"/>
    <n v="4.2092950000000002E-4"/>
  </r>
  <r>
    <x v="0"/>
    <x v="114"/>
    <x v="0"/>
    <n v="4.241987E-3"/>
  </r>
  <r>
    <x v="0"/>
    <x v="114"/>
    <x v="1"/>
    <n v="4.241987E-3"/>
  </r>
  <r>
    <x v="0"/>
    <x v="114"/>
    <x v="2"/>
    <n v="4.9066589999999998E-3"/>
  </r>
  <r>
    <x v="0"/>
    <x v="115"/>
    <x v="0"/>
    <n v="2.0827209999999999E-2"/>
  </r>
  <r>
    <x v="0"/>
    <x v="115"/>
    <x v="1"/>
    <n v="2.3018239999999999E-2"/>
  </r>
  <r>
    <x v="0"/>
    <x v="115"/>
    <x v="2"/>
    <n v="2.4378400000000001E-2"/>
  </r>
  <r>
    <x v="0"/>
    <x v="116"/>
    <x v="0"/>
    <n v="0.29433039999999999"/>
  </r>
  <r>
    <x v="0"/>
    <x v="116"/>
    <x v="1"/>
    <n v="0.23853060000000001"/>
  </r>
  <r>
    <x v="0"/>
    <x v="116"/>
    <x v="2"/>
    <n v="0.23360049999999999"/>
  </r>
  <r>
    <x v="0"/>
    <x v="117"/>
    <x v="0"/>
    <n v="0.2889255"/>
  </r>
  <r>
    <x v="0"/>
    <x v="117"/>
    <x v="1"/>
    <n v="0.55234510000000003"/>
  </r>
  <r>
    <x v="0"/>
    <x v="117"/>
    <x v="2"/>
    <n v="0.35663529999999999"/>
  </r>
  <r>
    <x v="0"/>
    <x v="118"/>
    <x v="0"/>
    <n v="0.3820904"/>
  </r>
  <r>
    <x v="0"/>
    <x v="118"/>
    <x v="1"/>
    <n v="0.3912563"/>
  </r>
  <r>
    <x v="0"/>
    <x v="118"/>
    <x v="2"/>
    <n v="0.37905610000000001"/>
  </r>
  <r>
    <x v="0"/>
    <x v="119"/>
    <x v="0"/>
    <n v="0.91536989999999996"/>
  </r>
  <r>
    <x v="0"/>
    <x v="119"/>
    <x v="1"/>
    <n v="1.04349"/>
  </r>
  <r>
    <x v="0"/>
    <x v="119"/>
    <x v="2"/>
    <n v="1.0886089999999999"/>
  </r>
  <r>
    <x v="1"/>
    <x v="120"/>
    <x v="0"/>
    <n v="1.560478"/>
  </r>
  <r>
    <x v="0"/>
    <x v="120"/>
    <x v="0"/>
    <n v="0.94897120000000001"/>
  </r>
  <r>
    <x v="0"/>
    <x v="120"/>
    <x v="1"/>
    <n v="0.87792720000000002"/>
  </r>
  <r>
    <x v="0"/>
    <x v="120"/>
    <x v="2"/>
    <n v="1.038789"/>
  </r>
  <r>
    <x v="0"/>
    <x v="121"/>
    <x v="1"/>
    <n v="1.107855"/>
  </r>
  <r>
    <x v="1"/>
    <x v="121"/>
    <x v="1"/>
    <n v="1.205632"/>
  </r>
  <r>
    <x v="0"/>
    <x v="121"/>
    <x v="2"/>
    <n v="0.89326240000000001"/>
  </r>
  <r>
    <x v="1"/>
    <x v="122"/>
    <x v="2"/>
    <n v="1.3334790000000001"/>
  </r>
  <r>
    <x v="0"/>
    <x v="122"/>
    <x v="2"/>
    <n v="1.267072"/>
  </r>
  <r>
    <x v="1"/>
    <x v="123"/>
    <x v="3"/>
    <n v="1.722345"/>
  </r>
  <r>
    <x v="1"/>
    <x v="124"/>
    <x v="4"/>
    <n v="2.0776569999999999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145">
  <r>
    <x v="0"/>
    <x v="0"/>
    <x v="0"/>
    <n v="0.13285959999999999"/>
  </r>
  <r>
    <x v="0"/>
    <x v="1"/>
    <x v="0"/>
    <n v="0.16616069999999999"/>
  </r>
  <r>
    <x v="0"/>
    <x v="2"/>
    <x v="1"/>
    <n v="0.56489469999999997"/>
  </r>
  <r>
    <x v="0"/>
    <x v="3"/>
    <x v="0"/>
    <n v="0.2849004"/>
  </r>
  <r>
    <x v="0"/>
    <x v="4"/>
    <x v="1"/>
    <n v="0.22267200000000001"/>
  </r>
  <r>
    <x v="0"/>
    <x v="5"/>
    <x v="0"/>
    <n v="0.64275210000000005"/>
  </r>
  <r>
    <x v="0"/>
    <x v="6"/>
    <x v="0"/>
    <n v="1.015422"/>
  </r>
  <r>
    <x v="0"/>
    <x v="7"/>
    <x v="0"/>
    <n v="0.58669300000000002"/>
  </r>
  <r>
    <x v="0"/>
    <x v="8"/>
    <x v="0"/>
    <n v="0.61631429999999998"/>
  </r>
  <r>
    <x v="0"/>
    <x v="9"/>
    <x v="0"/>
    <n v="1.10303"/>
  </r>
  <r>
    <x v="0"/>
    <x v="10"/>
    <x v="0"/>
    <n v="1.0838209999999999"/>
  </r>
  <r>
    <x v="0"/>
    <x v="11"/>
    <x v="0"/>
    <n v="0.46961920000000001"/>
  </r>
  <r>
    <x v="0"/>
    <x v="12"/>
    <x v="0"/>
    <n v="0.37603239999999999"/>
  </r>
  <r>
    <x v="0"/>
    <x v="13"/>
    <x v="0"/>
    <n v="0.17363780000000001"/>
  </r>
  <r>
    <x v="0"/>
    <x v="14"/>
    <x v="0"/>
    <n v="0.41615950000000002"/>
  </r>
  <r>
    <x v="0"/>
    <x v="15"/>
    <x v="0"/>
    <n v="0.13285959999999999"/>
  </r>
  <r>
    <x v="0"/>
    <x v="16"/>
    <x v="0"/>
    <n v="2.3018239999999999E-2"/>
  </r>
  <r>
    <x v="0"/>
    <x v="17"/>
    <x v="0"/>
    <n v="6.1121210000000002E-2"/>
  </r>
  <r>
    <x v="0"/>
    <x v="18"/>
    <x v="0"/>
    <n v="7.8445659999999997E-6"/>
  </r>
  <r>
    <x v="0"/>
    <x v="19"/>
    <x v="0"/>
    <n v="2.6754199999999999E-5"/>
  </r>
  <r>
    <x v="0"/>
    <x v="20"/>
    <x v="0"/>
    <n v="2.6796789999999999E-3"/>
  </r>
  <r>
    <x v="0"/>
    <x v="21"/>
    <x v="0"/>
    <n v="6.5289379999999994E-2"/>
  </r>
  <r>
    <x v="0"/>
    <x v="22"/>
    <x v="0"/>
    <n v="1.1339729999999999E-2"/>
  </r>
  <r>
    <x v="0"/>
    <x v="23"/>
    <x v="0"/>
    <n v="1.374389E-2"/>
  </r>
  <r>
    <x v="0"/>
    <x v="24"/>
    <x v="0"/>
    <n v="2.125778E-2"/>
  </r>
  <r>
    <x v="0"/>
    <x v="25"/>
    <x v="0"/>
    <n v="1.6346599999999999E-2"/>
  </r>
  <r>
    <x v="0"/>
    <x v="26"/>
    <x v="0"/>
    <n v="0.32909339999999998"/>
  </r>
  <r>
    <x v="0"/>
    <x v="27"/>
    <x v="0"/>
    <n v="0.22750100000000001"/>
  </r>
  <r>
    <x v="0"/>
    <x v="28"/>
    <x v="0"/>
    <n v="2.3467849999999998E-2"/>
  </r>
  <r>
    <x v="0"/>
    <x v="29"/>
    <x v="0"/>
    <n v="1.061357E-3"/>
  </r>
  <r>
    <x v="0"/>
    <x v="30"/>
    <x v="0"/>
    <n v="0"/>
  </r>
  <r>
    <x v="0"/>
    <x v="31"/>
    <x v="0"/>
    <n v="0"/>
  </r>
  <r>
    <x v="0"/>
    <x v="32"/>
    <x v="0"/>
    <n v="2.6754199999999999E-5"/>
  </r>
  <r>
    <x v="0"/>
    <x v="33"/>
    <x v="0"/>
    <n v="6.3785169999999996E-4"/>
  </r>
  <r>
    <x v="0"/>
    <x v="34"/>
    <x v="0"/>
    <n v="1.3073780000000001E-3"/>
  </r>
  <r>
    <x v="0"/>
    <x v="35"/>
    <x v="0"/>
    <n v="3.8224209999999999E-3"/>
  </r>
  <r>
    <x v="0"/>
    <x v="36"/>
    <x v="1"/>
    <n v="8.5485969999999998E-3"/>
  </r>
  <r>
    <x v="0"/>
    <x v="37"/>
    <x v="0"/>
    <n v="2.3018239999999999E-2"/>
  </r>
  <r>
    <x v="0"/>
    <x v="38"/>
    <x v="0"/>
    <n v="1.7126059999999999E-2"/>
  </r>
  <r>
    <x v="0"/>
    <x v="39"/>
    <x v="0"/>
    <n v="5.1228740000000002E-2"/>
  </r>
  <r>
    <x v="0"/>
    <x v="40"/>
    <x v="1"/>
    <n v="1.338817E-2"/>
  </r>
  <r>
    <x v="0"/>
    <x v="41"/>
    <x v="0"/>
    <n v="1.4386749999999999E-3"/>
  </r>
  <r>
    <x v="0"/>
    <x v="42"/>
    <x v="0"/>
    <n v="1.005698E-2"/>
  </r>
  <r>
    <x v="0"/>
    <x v="43"/>
    <x v="0"/>
    <n v="1.6346599999999999E-2"/>
  </r>
  <r>
    <x v="0"/>
    <x v="44"/>
    <x v="0"/>
    <n v="0.17256089999999999"/>
  </r>
  <r>
    <x v="0"/>
    <x v="45"/>
    <x v="0"/>
    <n v="0.2072901"/>
  </r>
  <r>
    <x v="0"/>
    <x v="46"/>
    <x v="0"/>
    <n v="0.29297509999999999"/>
  </r>
  <r>
    <x v="0"/>
    <x v="47"/>
    <x v="0"/>
    <n v="0.23977010000000001"/>
  </r>
  <r>
    <x v="0"/>
    <x v="48"/>
    <x v="0"/>
    <n v="0"/>
  </r>
  <r>
    <x v="0"/>
    <x v="49"/>
    <x v="0"/>
    <n v="0"/>
  </r>
  <r>
    <x v="0"/>
    <x v="50"/>
    <x v="0"/>
    <n v="1.3073780000000001E-3"/>
  </r>
  <r>
    <x v="0"/>
    <x v="51"/>
    <x v="0"/>
    <n v="1.167084E-2"/>
  </r>
  <r>
    <x v="0"/>
    <x v="52"/>
    <x v="0"/>
    <n v="9.4414960000000006E-2"/>
  </r>
  <r>
    <x v="0"/>
    <x v="53"/>
    <x v="0"/>
    <n v="5.840911E-2"/>
  </r>
  <r>
    <x v="0"/>
    <x v="54"/>
    <x v="0"/>
    <n v="0.33337800000000001"/>
  </r>
  <r>
    <x v="0"/>
    <x v="55"/>
    <x v="0"/>
    <n v="0.33194709999999999"/>
  </r>
  <r>
    <x v="0"/>
    <x v="56"/>
    <x v="0"/>
    <n v="0.94671459999999996"/>
  </r>
  <r>
    <x v="0"/>
    <x v="57"/>
    <x v="0"/>
    <n v="0.32059650000000001"/>
  </r>
  <r>
    <x v="0"/>
    <x v="58"/>
    <x v="0"/>
    <n v="0.29568850000000002"/>
  </r>
  <r>
    <x v="0"/>
    <x v="59"/>
    <x v="0"/>
    <n v="0.52237960000000006"/>
  </r>
  <r>
    <x v="0"/>
    <x v="60"/>
    <x v="0"/>
    <n v="0.46298980000000001"/>
  </r>
  <r>
    <x v="0"/>
    <x v="61"/>
    <x v="0"/>
    <n v="0.59588149999999995"/>
  </r>
  <r>
    <x v="0"/>
    <x v="62"/>
    <x v="0"/>
    <n v="1.8732140000000001E-2"/>
  </r>
  <r>
    <x v="0"/>
    <x v="63"/>
    <x v="0"/>
    <n v="4.3867120000000002E-2"/>
  </r>
  <r>
    <x v="0"/>
    <x v="64"/>
    <x v="0"/>
    <n v="0"/>
  </r>
  <r>
    <x v="0"/>
    <x v="65"/>
    <x v="0"/>
    <n v="7.8445659999999997E-6"/>
  </r>
  <r>
    <x v="0"/>
    <x v="66"/>
    <x v="0"/>
    <n v="7.8445659999999997E-6"/>
  </r>
  <r>
    <x v="0"/>
    <x v="67"/>
    <x v="0"/>
    <n v="1.717501E-3"/>
  </r>
  <r>
    <x v="0"/>
    <x v="68"/>
    <x v="1"/>
    <n v="1.2688949999999999E-2"/>
  </r>
  <r>
    <x v="0"/>
    <x v="69"/>
    <x v="2"/>
    <n v="1.9558570000000001E-2"/>
  </r>
  <r>
    <x v="0"/>
    <x v="70"/>
    <x v="0"/>
    <n v="0.1747176"/>
  </r>
  <r>
    <x v="0"/>
    <x v="71"/>
    <x v="1"/>
    <n v="0.44985439999999999"/>
  </r>
  <r>
    <x v="0"/>
    <x v="72"/>
    <x v="0"/>
    <n v="0.24600959999999999"/>
  </r>
  <r>
    <x v="0"/>
    <x v="73"/>
    <x v="0"/>
    <n v="0.34492139999999999"/>
  </r>
  <r>
    <x v="0"/>
    <x v="74"/>
    <x v="1"/>
    <n v="0.41615950000000002"/>
  </r>
  <r>
    <x v="0"/>
    <x v="75"/>
    <x v="2"/>
    <n v="0.52063959999999998"/>
  </r>
  <r>
    <x v="0"/>
    <x v="76"/>
    <x v="0"/>
    <n v="1.18133"/>
  </r>
  <r>
    <x v="0"/>
    <x v="77"/>
    <x v="1"/>
    <n v="1.269633"/>
  </r>
  <r>
    <x v="0"/>
    <x v="78"/>
    <x v="2"/>
    <n v="1.0576479999999999"/>
  </r>
  <r>
    <x v="0"/>
    <x v="79"/>
    <x v="0"/>
    <n v="2.5935670000000002"/>
  </r>
  <r>
    <x v="0"/>
    <x v="80"/>
    <x v="0"/>
    <n v="3.8528259999999999"/>
  </r>
  <r>
    <x v="0"/>
    <x v="81"/>
    <x v="1"/>
    <n v="2.7422149999999998"/>
  </r>
  <r>
    <x v="0"/>
    <x v="82"/>
    <x v="0"/>
    <n v="3.906981"/>
  </r>
  <r>
    <x v="0"/>
    <x v="83"/>
    <x v="0"/>
    <n v="4.3563859999999996"/>
  </r>
  <r>
    <x v="0"/>
    <x v="84"/>
    <x v="0"/>
    <n v="3.5468350000000002"/>
  </r>
  <r>
    <x v="0"/>
    <x v="85"/>
    <x v="0"/>
    <n v="3.4512510000000001"/>
  </r>
  <r>
    <x v="0"/>
    <x v="86"/>
    <x v="1"/>
    <n v="3.2442069999999998"/>
  </r>
  <r>
    <x v="0"/>
    <x v="87"/>
    <x v="2"/>
    <n v="2.8070219999999999"/>
  </r>
  <r>
    <x v="0"/>
    <x v="88"/>
    <x v="0"/>
    <n v="1.0371379999999999E-2"/>
  </r>
  <r>
    <x v="0"/>
    <x v="89"/>
    <x v="0"/>
    <n v="1.446746E-2"/>
  </r>
  <r>
    <x v="0"/>
    <x v="90"/>
    <x v="0"/>
    <n v="0.3305189"/>
  </r>
  <r>
    <x v="0"/>
    <x v="91"/>
    <x v="1"/>
    <n v="0.4384961"/>
  </r>
  <r>
    <x v="0"/>
    <x v="92"/>
    <x v="0"/>
    <n v="9.1246260000000005E-5"/>
  </r>
  <r>
    <x v="0"/>
    <x v="93"/>
    <x v="0"/>
    <n v="7.8445659999999997E-6"/>
  </r>
  <r>
    <x v="0"/>
    <x v="94"/>
    <x v="1"/>
    <n v="0"/>
  </r>
  <r>
    <x v="0"/>
    <x v="95"/>
    <x v="2"/>
    <n v="2.6754199999999999E-5"/>
  </r>
  <r>
    <x v="0"/>
    <x v="96"/>
    <x v="0"/>
    <n v="0"/>
  </r>
  <r>
    <x v="0"/>
    <x v="97"/>
    <x v="0"/>
    <n v="9.1246260000000005E-5"/>
  </r>
  <r>
    <x v="0"/>
    <x v="98"/>
    <x v="1"/>
    <n v="3.2290410000000002E-3"/>
  </r>
  <r>
    <x v="0"/>
    <x v="99"/>
    <x v="0"/>
    <n v="7.6951299999999997E-3"/>
  </r>
  <r>
    <x v="0"/>
    <x v="100"/>
    <x v="0"/>
    <n v="1.8732140000000001E-2"/>
  </r>
  <r>
    <x v="0"/>
    <x v="101"/>
    <x v="0"/>
    <n v="5.3146350000000002E-2"/>
  </r>
  <r>
    <x v="0"/>
    <x v="102"/>
    <x v="0"/>
    <n v="5.1375170000000003E-3"/>
  </r>
  <r>
    <x v="0"/>
    <x v="103"/>
    <x v="0"/>
    <n v="1.7126059999999999E-2"/>
  </r>
  <r>
    <x v="0"/>
    <x v="104"/>
    <x v="1"/>
    <n v="0"/>
  </r>
  <r>
    <x v="0"/>
    <x v="105"/>
    <x v="0"/>
    <n v="0"/>
  </r>
  <r>
    <x v="0"/>
    <x v="105"/>
    <x v="2"/>
    <n v="0"/>
  </r>
  <r>
    <x v="0"/>
    <x v="106"/>
    <x v="1"/>
    <n v="0"/>
  </r>
  <r>
    <x v="0"/>
    <x v="107"/>
    <x v="2"/>
    <n v="4.680432E-3"/>
  </r>
  <r>
    <x v="0"/>
    <x v="108"/>
    <x v="0"/>
    <n v="4.4461569999999999E-2"/>
  </r>
  <r>
    <x v="0"/>
    <x v="109"/>
    <x v="0"/>
    <n v="0.20380860000000001"/>
  </r>
  <r>
    <x v="1"/>
    <x v="110"/>
    <x v="0"/>
    <n v="4.2146890000000002E-4"/>
  </r>
  <r>
    <x v="0"/>
    <x v="110"/>
    <x v="1"/>
    <n v="1.354397E-4"/>
  </r>
  <r>
    <x v="0"/>
    <x v="111"/>
    <x v="0"/>
    <n v="0"/>
  </r>
  <r>
    <x v="1"/>
    <x v="111"/>
    <x v="1"/>
    <n v="3.8089999999999999E-4"/>
  </r>
  <r>
    <x v="0"/>
    <x v="111"/>
    <x v="2"/>
    <n v="2.6754199999999999E-5"/>
  </r>
  <r>
    <x v="0"/>
    <x v="112"/>
    <x v="0"/>
    <n v="0"/>
  </r>
  <r>
    <x v="0"/>
    <x v="112"/>
    <x v="1"/>
    <n v="0"/>
  </r>
  <r>
    <x v="1"/>
    <x v="112"/>
    <x v="2"/>
    <n v="4.2988139999999999E-4"/>
  </r>
  <r>
    <x v="0"/>
    <x v="113"/>
    <x v="0"/>
    <n v="5.4836980000000002E-5"/>
  </r>
  <r>
    <x v="0"/>
    <x v="113"/>
    <x v="1"/>
    <n v="5.4836980000000002E-5"/>
  </r>
  <r>
    <x v="0"/>
    <x v="113"/>
    <x v="2"/>
    <n v="9.1246260000000005E-5"/>
  </r>
  <r>
    <x v="1"/>
    <x v="113"/>
    <x v="3"/>
    <n v="4.2092950000000002E-4"/>
  </r>
  <r>
    <x v="0"/>
    <x v="114"/>
    <x v="0"/>
    <n v="4.241987E-3"/>
  </r>
  <r>
    <x v="0"/>
    <x v="114"/>
    <x v="1"/>
    <n v="4.241987E-3"/>
  </r>
  <r>
    <x v="0"/>
    <x v="114"/>
    <x v="2"/>
    <n v="4.9066589999999998E-3"/>
  </r>
  <r>
    <x v="0"/>
    <x v="115"/>
    <x v="0"/>
    <n v="2.0827209999999999E-2"/>
  </r>
  <r>
    <x v="0"/>
    <x v="115"/>
    <x v="1"/>
    <n v="2.3018239999999999E-2"/>
  </r>
  <r>
    <x v="0"/>
    <x v="115"/>
    <x v="2"/>
    <n v="2.4378400000000001E-2"/>
  </r>
  <r>
    <x v="0"/>
    <x v="116"/>
    <x v="0"/>
    <n v="0.29433039999999999"/>
  </r>
  <r>
    <x v="0"/>
    <x v="116"/>
    <x v="1"/>
    <n v="0.23853060000000001"/>
  </r>
  <r>
    <x v="0"/>
    <x v="116"/>
    <x v="2"/>
    <n v="0.23360049999999999"/>
  </r>
  <r>
    <x v="0"/>
    <x v="117"/>
    <x v="0"/>
    <n v="0.2889255"/>
  </r>
  <r>
    <x v="0"/>
    <x v="117"/>
    <x v="1"/>
    <n v="0.55234510000000003"/>
  </r>
  <r>
    <x v="0"/>
    <x v="117"/>
    <x v="2"/>
    <n v="0.35663529999999999"/>
  </r>
  <r>
    <x v="0"/>
    <x v="118"/>
    <x v="0"/>
    <n v="0.3820904"/>
  </r>
  <r>
    <x v="0"/>
    <x v="118"/>
    <x v="1"/>
    <n v="0.3912563"/>
  </r>
  <r>
    <x v="0"/>
    <x v="118"/>
    <x v="2"/>
    <n v="0.37905610000000001"/>
  </r>
  <r>
    <x v="0"/>
    <x v="119"/>
    <x v="0"/>
    <n v="0.91536989999999996"/>
  </r>
  <r>
    <x v="0"/>
    <x v="119"/>
    <x v="1"/>
    <n v="1.04349"/>
  </r>
  <r>
    <x v="0"/>
    <x v="119"/>
    <x v="2"/>
    <n v="1.0886089999999999"/>
  </r>
  <r>
    <x v="0"/>
    <x v="120"/>
    <x v="0"/>
    <n v="0.94897120000000001"/>
  </r>
  <r>
    <x v="1"/>
    <x v="120"/>
    <x v="0"/>
    <n v="1.560478"/>
  </r>
  <r>
    <x v="0"/>
    <x v="120"/>
    <x v="1"/>
    <n v="0.87792720000000002"/>
  </r>
  <r>
    <x v="0"/>
    <x v="120"/>
    <x v="2"/>
    <n v="1.03878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Tabela dinâmica1" cacheId="1" applyNumberFormats="0" applyBorderFormats="0" applyFontFormats="0" applyPatternFormats="0" applyAlignmentFormats="0" applyWidthHeightFormats="1" dataCaption="Valores" updatedVersion="5" minRefreshableVersion="3" useAutoFormatting="1" itemPrintTitles="1" createdVersion="5" indent="0" compact="0" compactData="0" gridDropZones="1" multipleFieldFilters="0">
  <location ref="F3:J151" firstHeaderRow="1" firstDataRow="2" firstDataCol="2"/>
  <pivotFields count="4">
    <pivotField axis="axisCol" compact="0" outline="0" showAll="0">
      <items count="3">
        <item x="0"/>
        <item x="1"/>
        <item t="default"/>
      </items>
    </pivotField>
    <pivotField axis="axisRow" compact="0" numFmtId="14" outline="0" showAll="0" defaultSubtotal="0">
      <items count="1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</items>
    </pivotField>
    <pivotField axis="axisRow" compact="0" outline="0" multipleItemSelectionAllowed="1" showAll="0">
      <items count="6">
        <item x="0"/>
        <item x="1"/>
        <item x="2"/>
        <item h="1" x="3"/>
        <item h="1" x="4"/>
        <item t="default"/>
      </items>
    </pivotField>
    <pivotField dataField="1" compact="0" outline="0" showAll="0"/>
  </pivotFields>
  <rowFields count="2">
    <field x="1"/>
    <field x="2"/>
  </rowFields>
  <rowItems count="147">
    <i>
      <x/>
      <x/>
    </i>
    <i>
      <x v="1"/>
      <x/>
    </i>
    <i>
      <x v="2"/>
      <x v="1"/>
    </i>
    <i>
      <x v="3"/>
      <x/>
    </i>
    <i>
      <x v="4"/>
      <x v="1"/>
    </i>
    <i>
      <x v="5"/>
      <x/>
    </i>
    <i>
      <x v="6"/>
      <x/>
    </i>
    <i>
      <x v="7"/>
      <x/>
    </i>
    <i>
      <x v="8"/>
      <x/>
    </i>
    <i>
      <x v="9"/>
      <x/>
    </i>
    <i>
      <x v="10"/>
      <x/>
    </i>
    <i>
      <x v="11"/>
      <x/>
    </i>
    <i>
      <x v="12"/>
      <x/>
    </i>
    <i>
      <x v="13"/>
      <x/>
    </i>
    <i>
      <x v="14"/>
      <x/>
    </i>
    <i>
      <x v="15"/>
      <x/>
    </i>
    <i>
      <x v="16"/>
      <x/>
    </i>
    <i>
      <x v="17"/>
      <x/>
    </i>
    <i>
      <x v="18"/>
      <x/>
    </i>
    <i>
      <x v="19"/>
      <x/>
    </i>
    <i>
      <x v="20"/>
      <x/>
    </i>
    <i>
      <x v="21"/>
      <x/>
    </i>
    <i>
      <x v="22"/>
      <x/>
    </i>
    <i>
      <x v="23"/>
      <x/>
    </i>
    <i>
      <x v="24"/>
      <x/>
    </i>
    <i>
      <x v="25"/>
      <x/>
    </i>
    <i>
      <x v="26"/>
      <x/>
    </i>
    <i>
      <x v="27"/>
      <x/>
    </i>
    <i>
      <x v="28"/>
      <x/>
    </i>
    <i>
      <x v="29"/>
      <x/>
    </i>
    <i>
      <x v="30"/>
      <x/>
    </i>
    <i>
      <x v="31"/>
      <x/>
    </i>
    <i>
      <x v="32"/>
      <x/>
    </i>
    <i>
      <x v="33"/>
      <x/>
    </i>
    <i>
      <x v="34"/>
      <x/>
    </i>
    <i>
      <x v="35"/>
      <x/>
    </i>
    <i>
      <x v="36"/>
      <x v="1"/>
    </i>
    <i>
      <x v="37"/>
      <x/>
    </i>
    <i>
      <x v="38"/>
      <x/>
    </i>
    <i>
      <x v="39"/>
      <x/>
    </i>
    <i>
      <x v="40"/>
      <x v="1"/>
    </i>
    <i>
      <x v="41"/>
      <x/>
    </i>
    <i>
      <x v="42"/>
      <x/>
    </i>
    <i>
      <x v="43"/>
      <x/>
    </i>
    <i>
      <x v="44"/>
      <x/>
    </i>
    <i>
      <x v="45"/>
      <x/>
    </i>
    <i>
      <x v="46"/>
      <x/>
    </i>
    <i>
      <x v="47"/>
      <x/>
    </i>
    <i>
      <x v="48"/>
      <x/>
    </i>
    <i>
      <x v="49"/>
      <x/>
    </i>
    <i>
      <x v="50"/>
      <x/>
    </i>
    <i>
      <x v="51"/>
      <x/>
    </i>
    <i>
      <x v="52"/>
      <x/>
    </i>
    <i>
      <x v="53"/>
      <x/>
    </i>
    <i>
      <x v="54"/>
      <x/>
    </i>
    <i>
      <x v="55"/>
      <x/>
    </i>
    <i>
      <x v="56"/>
      <x/>
    </i>
    <i>
      <x v="57"/>
      <x/>
    </i>
    <i>
      <x v="58"/>
      <x/>
    </i>
    <i>
      <x v="59"/>
      <x/>
    </i>
    <i>
      <x v="60"/>
      <x/>
    </i>
    <i>
      <x v="61"/>
      <x/>
    </i>
    <i>
      <x v="62"/>
      <x/>
    </i>
    <i>
      <x v="63"/>
      <x/>
    </i>
    <i>
      <x v="64"/>
      <x/>
    </i>
    <i>
      <x v="65"/>
      <x/>
    </i>
    <i>
      <x v="66"/>
      <x/>
    </i>
    <i>
      <x v="67"/>
      <x/>
    </i>
    <i>
      <x v="68"/>
      <x v="1"/>
    </i>
    <i>
      <x v="69"/>
      <x v="2"/>
    </i>
    <i>
      <x v="70"/>
      <x/>
    </i>
    <i>
      <x v="71"/>
      <x v="1"/>
    </i>
    <i>
      <x v="72"/>
      <x/>
    </i>
    <i>
      <x v="73"/>
      <x/>
    </i>
    <i>
      <x v="74"/>
      <x v="1"/>
    </i>
    <i>
      <x v="75"/>
      <x v="2"/>
    </i>
    <i>
      <x v="76"/>
      <x/>
    </i>
    <i>
      <x v="77"/>
      <x v="1"/>
    </i>
    <i>
      <x v="78"/>
      <x v="2"/>
    </i>
    <i>
      <x v="79"/>
      <x/>
    </i>
    <i>
      <x v="80"/>
      <x/>
    </i>
    <i>
      <x v="81"/>
      <x v="1"/>
    </i>
    <i>
      <x v="82"/>
      <x/>
    </i>
    <i>
      <x v="83"/>
      <x/>
    </i>
    <i>
      <x v="84"/>
      <x/>
    </i>
    <i>
      <x v="85"/>
      <x/>
    </i>
    <i>
      <x v="86"/>
      <x v="1"/>
    </i>
    <i>
      <x v="87"/>
      <x v="2"/>
    </i>
    <i>
      <x v="88"/>
      <x/>
    </i>
    <i>
      <x v="89"/>
      <x/>
    </i>
    <i>
      <x v="90"/>
      <x/>
    </i>
    <i>
      <x v="91"/>
      <x v="1"/>
    </i>
    <i>
      <x v="92"/>
      <x/>
    </i>
    <i>
      <x v="93"/>
      <x/>
    </i>
    <i>
      <x v="94"/>
      <x v="1"/>
    </i>
    <i>
      <x v="95"/>
      <x v="2"/>
    </i>
    <i>
      <x v="96"/>
      <x/>
    </i>
    <i>
      <x v="97"/>
      <x/>
    </i>
    <i>
      <x v="98"/>
      <x v="1"/>
    </i>
    <i>
      <x v="99"/>
      <x/>
    </i>
    <i>
      <x v="100"/>
      <x/>
    </i>
    <i>
      <x v="101"/>
      <x/>
    </i>
    <i>
      <x v="102"/>
      <x/>
    </i>
    <i>
      <x v="103"/>
      <x/>
    </i>
    <i>
      <x v="104"/>
      <x v="1"/>
    </i>
    <i>
      <x v="105"/>
      <x/>
    </i>
    <i r="1">
      <x v="2"/>
    </i>
    <i>
      <x v="106"/>
      <x v="1"/>
    </i>
    <i>
      <x v="107"/>
      <x v="2"/>
    </i>
    <i>
      <x v="108"/>
      <x/>
    </i>
    <i>
      <x v="109"/>
      <x/>
    </i>
    <i>
      <x v="110"/>
      <x/>
    </i>
    <i r="1">
      <x v="1"/>
    </i>
    <i>
      <x v="111"/>
      <x/>
    </i>
    <i r="1">
      <x v="1"/>
    </i>
    <i r="1">
      <x v="2"/>
    </i>
    <i>
      <x v="112"/>
      <x/>
    </i>
    <i r="1">
      <x v="1"/>
    </i>
    <i r="1">
      <x v="2"/>
    </i>
    <i>
      <x v="113"/>
      <x/>
    </i>
    <i r="1">
      <x v="1"/>
    </i>
    <i r="1">
      <x v="2"/>
    </i>
    <i>
      <x v="114"/>
      <x/>
    </i>
    <i r="1">
      <x v="1"/>
    </i>
    <i r="1">
      <x v="2"/>
    </i>
    <i>
      <x v="115"/>
      <x/>
    </i>
    <i r="1">
      <x v="1"/>
    </i>
    <i r="1">
      <x v="2"/>
    </i>
    <i>
      <x v="116"/>
      <x/>
    </i>
    <i r="1">
      <x v="1"/>
    </i>
    <i r="1">
      <x v="2"/>
    </i>
    <i>
      <x v="117"/>
      <x/>
    </i>
    <i r="1">
      <x v="1"/>
    </i>
    <i r="1">
      <x v="2"/>
    </i>
    <i>
      <x v="118"/>
      <x/>
    </i>
    <i r="1">
      <x v="1"/>
    </i>
    <i r="1">
      <x v="2"/>
    </i>
    <i>
      <x v="119"/>
      <x/>
    </i>
    <i r="1">
      <x v="1"/>
    </i>
    <i r="1">
      <x v="2"/>
    </i>
    <i>
      <x v="120"/>
      <x/>
    </i>
    <i r="1">
      <x v="1"/>
    </i>
    <i r="1">
      <x v="2"/>
    </i>
    <i>
      <x v="121"/>
      <x v="1"/>
    </i>
    <i r="1">
      <x v="2"/>
    </i>
    <i>
      <x v="122"/>
      <x v="2"/>
    </i>
    <i t="grand">
      <x/>
    </i>
  </rowItems>
  <colFields count="1">
    <field x="0"/>
  </colFields>
  <colItems count="3">
    <i>
      <x/>
    </i>
    <i>
      <x v="1"/>
    </i>
    <i t="grand">
      <x/>
    </i>
  </colItems>
  <dataFields count="1">
    <dataField name="Soma de dsr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Tabela dinâmica1" cacheId="11" applyNumberFormats="0" applyBorderFormats="0" applyFontFormats="0" applyPatternFormats="0" applyAlignmentFormats="0" applyWidthHeightFormats="1" dataCaption="Valores" updatedVersion="5" minRefreshableVersion="3" useAutoFormatting="1" itemPrintTitles="1" createdVersion="5" indent="0" compact="0" compactData="0" gridDropZones="1" multipleFieldFilters="0">
  <location ref="H1:L151" firstHeaderRow="1" firstDataRow="2" firstDataCol="2"/>
  <pivotFields count="4">
    <pivotField axis="axisCol" compact="0" outline="0" showAll="0">
      <items count="3">
        <item x="0"/>
        <item x="1"/>
        <item t="default"/>
      </items>
    </pivotField>
    <pivotField axis="axisRow" compact="0" numFmtId="14" outline="0" showAll="0" defaultSubtotal="0">
      <items count="1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</items>
    </pivotField>
    <pivotField axis="axisRow" compact="0" outline="0" showAll="0" minSubtotal="1">
      <items count="5">
        <item x="0"/>
        <item x="1"/>
        <item x="2"/>
        <item x="3"/>
        <item t="min"/>
      </items>
    </pivotField>
    <pivotField dataField="1" compact="0" outline="0" showAll="0"/>
  </pivotFields>
  <rowFields count="2">
    <field x="1"/>
    <field x="2"/>
  </rowFields>
  <rowItems count="149">
    <i>
      <x/>
      <x/>
    </i>
    <i>
      <x v="1"/>
      <x/>
    </i>
    <i>
      <x v="2"/>
      <x v="1"/>
    </i>
    <i>
      <x v="3"/>
      <x/>
    </i>
    <i>
      <x v="4"/>
      <x v="1"/>
    </i>
    <i>
      <x v="5"/>
      <x/>
    </i>
    <i>
      <x v="6"/>
      <x/>
    </i>
    <i>
      <x v="7"/>
      <x/>
    </i>
    <i>
      <x v="8"/>
      <x/>
    </i>
    <i>
      <x v="9"/>
      <x/>
    </i>
    <i>
      <x v="10"/>
      <x/>
    </i>
    <i>
      <x v="11"/>
      <x/>
    </i>
    <i>
      <x v="12"/>
      <x/>
    </i>
    <i>
      <x v="13"/>
      <x/>
    </i>
    <i>
      <x v="14"/>
      <x/>
    </i>
    <i>
      <x v="15"/>
      <x/>
    </i>
    <i>
      <x v="16"/>
      <x/>
    </i>
    <i>
      <x v="17"/>
      <x/>
    </i>
    <i>
      <x v="18"/>
      <x/>
    </i>
    <i>
      <x v="19"/>
      <x/>
    </i>
    <i>
      <x v="20"/>
      <x/>
    </i>
    <i>
      <x v="21"/>
      <x/>
    </i>
    <i>
      <x v="22"/>
      <x/>
    </i>
    <i>
      <x v="23"/>
      <x/>
    </i>
    <i>
      <x v="24"/>
      <x/>
    </i>
    <i>
      <x v="25"/>
      <x/>
    </i>
    <i>
      <x v="26"/>
      <x/>
    </i>
    <i>
      <x v="27"/>
      <x/>
    </i>
    <i>
      <x v="28"/>
      <x/>
    </i>
    <i>
      <x v="29"/>
      <x/>
    </i>
    <i>
      <x v="30"/>
      <x/>
    </i>
    <i>
      <x v="31"/>
      <x/>
    </i>
    <i>
      <x v="32"/>
      <x/>
    </i>
    <i>
      <x v="33"/>
      <x/>
    </i>
    <i>
      <x v="34"/>
      <x/>
    </i>
    <i>
      <x v="35"/>
      <x/>
    </i>
    <i>
      <x v="36"/>
      <x v="1"/>
    </i>
    <i>
      <x v="37"/>
      <x/>
    </i>
    <i>
      <x v="38"/>
      <x/>
    </i>
    <i>
      <x v="39"/>
      <x/>
    </i>
    <i>
      <x v="40"/>
      <x v="1"/>
    </i>
    <i>
      <x v="41"/>
      <x/>
    </i>
    <i>
      <x v="42"/>
      <x/>
    </i>
    <i>
      <x v="43"/>
      <x/>
    </i>
    <i>
      <x v="44"/>
      <x/>
    </i>
    <i>
      <x v="45"/>
      <x/>
    </i>
    <i>
      <x v="46"/>
      <x/>
    </i>
    <i>
      <x v="47"/>
      <x/>
    </i>
    <i>
      <x v="48"/>
      <x/>
    </i>
    <i>
      <x v="49"/>
      <x/>
    </i>
    <i>
      <x v="50"/>
      <x/>
    </i>
    <i>
      <x v="51"/>
      <x/>
    </i>
    <i>
      <x v="52"/>
      <x/>
    </i>
    <i>
      <x v="53"/>
      <x/>
    </i>
    <i>
      <x v="54"/>
      <x/>
    </i>
    <i>
      <x v="55"/>
      <x/>
    </i>
    <i>
      <x v="56"/>
      <x/>
    </i>
    <i>
      <x v="57"/>
      <x/>
    </i>
    <i>
      <x v="58"/>
      <x/>
    </i>
    <i>
      <x v="59"/>
      <x/>
    </i>
    <i>
      <x v="60"/>
      <x/>
    </i>
    <i>
      <x v="61"/>
      <x/>
    </i>
    <i>
      <x v="62"/>
      <x/>
    </i>
    <i>
      <x v="63"/>
      <x/>
    </i>
    <i>
      <x v="64"/>
      <x/>
    </i>
    <i>
      <x v="65"/>
      <x/>
    </i>
    <i>
      <x v="66"/>
      <x/>
    </i>
    <i>
      <x v="67"/>
      <x/>
    </i>
    <i>
      <x v="68"/>
      <x v="1"/>
    </i>
    <i>
      <x v="69"/>
      <x v="2"/>
    </i>
    <i>
      <x v="70"/>
      <x/>
    </i>
    <i>
      <x v="71"/>
      <x v="1"/>
    </i>
    <i>
      <x v="72"/>
      <x/>
    </i>
    <i>
      <x v="73"/>
      <x/>
    </i>
    <i>
      <x v="74"/>
      <x v="1"/>
    </i>
    <i>
      <x v="75"/>
      <x v="2"/>
    </i>
    <i>
      <x v="76"/>
      <x/>
    </i>
    <i>
      <x v="77"/>
      <x v="1"/>
    </i>
    <i>
      <x v="78"/>
      <x v="2"/>
    </i>
    <i>
      <x v="79"/>
      <x/>
    </i>
    <i>
      <x v="80"/>
      <x/>
    </i>
    <i>
      <x v="81"/>
      <x v="1"/>
    </i>
    <i>
      <x v="82"/>
      <x/>
    </i>
    <i>
      <x v="83"/>
      <x/>
    </i>
    <i>
      <x v="84"/>
      <x/>
    </i>
    <i>
      <x v="85"/>
      <x/>
    </i>
    <i>
      <x v="86"/>
      <x v="1"/>
    </i>
    <i>
      <x v="87"/>
      <x v="2"/>
    </i>
    <i>
      <x v="88"/>
      <x/>
    </i>
    <i>
      <x v="89"/>
      <x/>
    </i>
    <i>
      <x v="90"/>
      <x/>
    </i>
    <i>
      <x v="91"/>
      <x v="1"/>
    </i>
    <i>
      <x v="92"/>
      <x/>
    </i>
    <i>
      <x v="93"/>
      <x/>
    </i>
    <i>
      <x v="94"/>
      <x v="1"/>
    </i>
    <i>
      <x v="95"/>
      <x v="2"/>
    </i>
    <i>
      <x v="96"/>
      <x/>
    </i>
    <i>
      <x v="97"/>
      <x/>
    </i>
    <i>
      <x v="98"/>
      <x v="1"/>
    </i>
    <i>
      <x v="99"/>
      <x/>
    </i>
    <i>
      <x v="100"/>
      <x/>
    </i>
    <i>
      <x v="101"/>
      <x/>
    </i>
    <i>
      <x v="102"/>
      <x/>
    </i>
    <i>
      <x v="103"/>
      <x/>
    </i>
    <i>
      <x v="104"/>
      <x v="1"/>
    </i>
    <i>
      <x v="105"/>
      <x/>
    </i>
    <i r="1">
      <x v="2"/>
    </i>
    <i>
      <x v="106"/>
      <x v="1"/>
    </i>
    <i>
      <x v="107"/>
      <x v="2"/>
    </i>
    <i>
      <x v="108"/>
      <x/>
    </i>
    <i>
      <x v="109"/>
      <x/>
    </i>
    <i>
      <x v="110"/>
      <x/>
    </i>
    <i r="1">
      <x v="1"/>
    </i>
    <i>
      <x v="111"/>
      <x/>
    </i>
    <i r="1">
      <x v="1"/>
    </i>
    <i r="1">
      <x v="2"/>
    </i>
    <i>
      <x v="112"/>
      <x/>
    </i>
    <i r="1">
      <x v="1"/>
    </i>
    <i r="1">
      <x v="2"/>
    </i>
    <i>
      <x v="113"/>
      <x/>
    </i>
    <i r="1">
      <x v="1"/>
    </i>
    <i r="1">
      <x v="2"/>
    </i>
    <i r="1">
      <x v="3"/>
    </i>
    <i>
      <x v="114"/>
      <x/>
    </i>
    <i r="1">
      <x v="1"/>
    </i>
    <i r="1">
      <x v="2"/>
    </i>
    <i>
      <x v="115"/>
      <x/>
    </i>
    <i r="1">
      <x v="1"/>
    </i>
    <i r="1">
      <x v="2"/>
    </i>
    <i>
      <x v="116"/>
      <x/>
    </i>
    <i r="1">
      <x v="1"/>
    </i>
    <i r="1">
      <x v="2"/>
    </i>
    <i>
      <x v="117"/>
      <x/>
    </i>
    <i r="1">
      <x v="1"/>
    </i>
    <i r="1">
      <x v="2"/>
    </i>
    <i>
      <x v="118"/>
      <x/>
    </i>
    <i r="1">
      <x v="1"/>
    </i>
    <i r="1">
      <x v="2"/>
    </i>
    <i>
      <x v="119"/>
      <x/>
    </i>
    <i r="1">
      <x v="1"/>
    </i>
    <i r="1">
      <x v="2"/>
    </i>
    <i>
      <x v="120"/>
      <x/>
    </i>
    <i r="1">
      <x v="1"/>
    </i>
    <i r="1">
      <x v="2"/>
    </i>
    <i t="min">
      <x v="1048832"/>
      <x/>
    </i>
    <i t="min" r="1">
      <x v="1"/>
    </i>
    <i t="min" r="1">
      <x v="2"/>
    </i>
    <i t="min" r="1">
      <x v="3"/>
    </i>
    <i t="grand">
      <x/>
    </i>
  </rowItems>
  <colFields count="1">
    <field x="0"/>
  </colFields>
  <colItems count="3">
    <i>
      <x/>
    </i>
    <i>
      <x v="1"/>
    </i>
    <i t="grand">
      <x/>
    </i>
  </colItems>
  <dataFields count="1">
    <dataField name="Soma de dsr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C1" sqref="C1"/>
    </sheetView>
  </sheetViews>
  <sheetFormatPr defaultRowHeight="15" x14ac:dyDescent="0.25"/>
  <sheetData>
    <row r="1" spans="1:1" x14ac:dyDescent="0.25">
      <c r="A1">
        <v>0.13285959999999999</v>
      </c>
    </row>
    <row r="2" spans="1:1" x14ac:dyDescent="0.25">
      <c r="A2">
        <v>0.16616069999999999</v>
      </c>
    </row>
    <row r="3" spans="1:1" x14ac:dyDescent="0.25">
      <c r="A3">
        <v>0.56489469999999997</v>
      </c>
    </row>
    <row r="4" spans="1:1" x14ac:dyDescent="0.25">
      <c r="A4">
        <v>0.2849004</v>
      </c>
    </row>
    <row r="5" spans="1:1" x14ac:dyDescent="0.25">
      <c r="A5">
        <v>0.22267200000000001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3"/>
  <sheetViews>
    <sheetView topLeftCell="A85" workbookViewId="0">
      <selection activeCell="J13" sqref="J13"/>
    </sheetView>
  </sheetViews>
  <sheetFormatPr defaultRowHeight="15" x14ac:dyDescent="0.25"/>
  <cols>
    <col min="1" max="1" width="9" bestFit="1" customWidth="1"/>
    <col min="2" max="2" width="15.42578125" bestFit="1" customWidth="1"/>
    <col min="3" max="3" width="8.5703125" bestFit="1" customWidth="1"/>
    <col min="4" max="4" width="12" bestFit="1" customWidth="1"/>
    <col min="6" max="6" width="18" customWidth="1"/>
    <col min="7" max="7" width="10.85546875" customWidth="1"/>
    <col min="8" max="10" width="12" bestFit="1" customWidth="1"/>
    <col min="12" max="12" width="47.140625" bestFit="1" customWidth="1"/>
  </cols>
  <sheetData>
    <row r="1" spans="1:13" x14ac:dyDescent="0.25">
      <c r="A1" t="s">
        <v>3</v>
      </c>
      <c r="B1" t="s">
        <v>0</v>
      </c>
      <c r="C1" t="s">
        <v>1</v>
      </c>
      <c r="D1" t="s">
        <v>2</v>
      </c>
    </row>
    <row r="2" spans="1:13" x14ac:dyDescent="0.25">
      <c r="A2">
        <v>11478</v>
      </c>
      <c r="B2" s="1">
        <v>43466</v>
      </c>
      <c r="C2">
        <v>1</v>
      </c>
      <c r="D2">
        <v>0.13285959999999999</v>
      </c>
    </row>
    <row r="3" spans="1:13" x14ac:dyDescent="0.25">
      <c r="A3">
        <v>11478</v>
      </c>
      <c r="B3" s="1">
        <v>43467</v>
      </c>
      <c r="C3">
        <v>1</v>
      </c>
      <c r="D3">
        <v>0.16616069999999999</v>
      </c>
      <c r="F3" s="3" t="s">
        <v>5</v>
      </c>
      <c r="H3" s="3" t="s">
        <v>3</v>
      </c>
      <c r="L3" t="s">
        <v>6</v>
      </c>
      <c r="M3">
        <v>55.738771</v>
      </c>
    </row>
    <row r="4" spans="1:13" x14ac:dyDescent="0.25">
      <c r="A4">
        <v>11478</v>
      </c>
      <c r="B4" s="1">
        <v>43468</v>
      </c>
      <c r="C4">
        <v>2</v>
      </c>
      <c r="D4">
        <v>0.56489469999999997</v>
      </c>
      <c r="F4" s="3" t="s">
        <v>0</v>
      </c>
      <c r="G4" s="3" t="s">
        <v>1</v>
      </c>
      <c r="H4">
        <v>11478</v>
      </c>
      <c r="I4">
        <v>22516</v>
      </c>
      <c r="J4" t="s">
        <v>4</v>
      </c>
    </row>
    <row r="5" spans="1:13" x14ac:dyDescent="0.25">
      <c r="A5">
        <v>11478</v>
      </c>
      <c r="B5" s="1">
        <v>43469</v>
      </c>
      <c r="C5">
        <v>1</v>
      </c>
      <c r="D5">
        <v>0.2849004</v>
      </c>
      <c r="F5" s="1">
        <v>43466</v>
      </c>
      <c r="G5">
        <v>1</v>
      </c>
      <c r="H5" s="4">
        <v>0.13285959999999999</v>
      </c>
      <c r="I5" s="4"/>
      <c r="J5" s="4">
        <v>0.13285959999999999</v>
      </c>
    </row>
    <row r="6" spans="1:13" x14ac:dyDescent="0.25">
      <c r="A6">
        <v>11478</v>
      </c>
      <c r="B6" s="1">
        <v>43470</v>
      </c>
      <c r="C6">
        <v>2</v>
      </c>
      <c r="D6">
        <v>0.22267200000000001</v>
      </c>
      <c r="F6" s="1">
        <v>43467</v>
      </c>
      <c r="G6">
        <v>1</v>
      </c>
      <c r="H6" s="4">
        <v>0.16616069999999999</v>
      </c>
      <c r="I6" s="4"/>
      <c r="J6" s="4">
        <v>0.16616069999999999</v>
      </c>
    </row>
    <row r="7" spans="1:13" x14ac:dyDescent="0.25">
      <c r="A7">
        <v>11478</v>
      </c>
      <c r="B7" s="1">
        <v>43471</v>
      </c>
      <c r="C7">
        <v>1</v>
      </c>
      <c r="D7">
        <v>0.64275210000000005</v>
      </c>
      <c r="F7" s="1">
        <v>43468</v>
      </c>
      <c r="G7">
        <v>2</v>
      </c>
      <c r="H7" s="4">
        <v>0.56489469999999997</v>
      </c>
      <c r="I7" s="4"/>
      <c r="J7" s="4">
        <v>0.56489469999999997</v>
      </c>
    </row>
    <row r="8" spans="1:13" x14ac:dyDescent="0.25">
      <c r="A8">
        <v>11478</v>
      </c>
      <c r="B8" s="1">
        <v>43472</v>
      </c>
      <c r="C8">
        <v>1</v>
      </c>
      <c r="D8">
        <v>1.015422</v>
      </c>
      <c r="F8" s="1">
        <v>43469</v>
      </c>
      <c r="G8">
        <v>1</v>
      </c>
      <c r="H8" s="4">
        <v>0.2849004</v>
      </c>
      <c r="I8" s="4"/>
      <c r="J8" s="4">
        <v>0.2849004</v>
      </c>
    </row>
    <row r="9" spans="1:13" x14ac:dyDescent="0.25">
      <c r="A9">
        <v>11478</v>
      </c>
      <c r="B9" s="1">
        <v>43473</v>
      </c>
      <c r="C9">
        <v>1</v>
      </c>
      <c r="D9">
        <v>0.58669300000000002</v>
      </c>
      <c r="F9" s="1">
        <v>43470</v>
      </c>
      <c r="G9">
        <v>2</v>
      </c>
      <c r="H9" s="4">
        <v>0.22267200000000001</v>
      </c>
      <c r="I9" s="4"/>
      <c r="J9" s="4">
        <v>0.22267200000000001</v>
      </c>
    </row>
    <row r="10" spans="1:13" x14ac:dyDescent="0.25">
      <c r="A10">
        <v>11478</v>
      </c>
      <c r="B10" s="1">
        <v>43474</v>
      </c>
      <c r="C10">
        <v>1</v>
      </c>
      <c r="D10">
        <v>0.61631429999999998</v>
      </c>
      <c r="F10" s="1">
        <v>43471</v>
      </c>
      <c r="G10">
        <v>1</v>
      </c>
      <c r="H10" s="4">
        <v>0.64275210000000005</v>
      </c>
      <c r="I10" s="4"/>
      <c r="J10" s="4">
        <v>0.64275210000000005</v>
      </c>
    </row>
    <row r="11" spans="1:13" x14ac:dyDescent="0.25">
      <c r="A11">
        <v>11478</v>
      </c>
      <c r="B11" s="1">
        <v>43475</v>
      </c>
      <c r="C11">
        <v>1</v>
      </c>
      <c r="D11">
        <v>1.10303</v>
      </c>
      <c r="F11" s="1">
        <v>43472</v>
      </c>
      <c r="G11">
        <v>1</v>
      </c>
      <c r="H11" s="4">
        <v>1.015422</v>
      </c>
      <c r="I11" s="4"/>
      <c r="J11" s="4">
        <v>1.015422</v>
      </c>
    </row>
    <row r="12" spans="1:13" x14ac:dyDescent="0.25">
      <c r="A12">
        <v>11478</v>
      </c>
      <c r="B12" s="1">
        <v>43476</v>
      </c>
      <c r="C12">
        <v>1</v>
      </c>
      <c r="D12">
        <v>1.0838209999999999</v>
      </c>
      <c r="F12" s="1">
        <v>43473</v>
      </c>
      <c r="G12">
        <v>1</v>
      </c>
      <c r="H12" s="4">
        <v>0.58669300000000002</v>
      </c>
      <c r="I12" s="4"/>
      <c r="J12" s="4">
        <v>0.58669300000000002</v>
      </c>
    </row>
    <row r="13" spans="1:13" x14ac:dyDescent="0.25">
      <c r="A13">
        <v>11478</v>
      </c>
      <c r="B13" s="1">
        <v>43477</v>
      </c>
      <c r="C13">
        <v>1</v>
      </c>
      <c r="D13">
        <v>0.46961920000000001</v>
      </c>
      <c r="F13" s="1">
        <v>43474</v>
      </c>
      <c r="G13">
        <v>1</v>
      </c>
      <c r="H13" s="4">
        <v>0.61631429999999998</v>
      </c>
      <c r="I13" s="4"/>
      <c r="J13" s="4">
        <v>0.61631429999999998</v>
      </c>
    </row>
    <row r="14" spans="1:13" x14ac:dyDescent="0.25">
      <c r="A14">
        <v>11478</v>
      </c>
      <c r="B14" s="1">
        <v>43478</v>
      </c>
      <c r="C14">
        <v>1</v>
      </c>
      <c r="D14">
        <v>0.37603239999999999</v>
      </c>
      <c r="F14" s="1">
        <v>43475</v>
      </c>
      <c r="G14">
        <v>1</v>
      </c>
      <c r="H14" s="4">
        <v>1.10303</v>
      </c>
      <c r="I14" s="4"/>
      <c r="J14" s="4">
        <v>1.10303</v>
      </c>
    </row>
    <row r="15" spans="1:13" x14ac:dyDescent="0.25">
      <c r="A15">
        <v>11478</v>
      </c>
      <c r="B15" s="1">
        <v>43479</v>
      </c>
      <c r="C15">
        <v>1</v>
      </c>
      <c r="D15">
        <v>0.17363780000000001</v>
      </c>
      <c r="F15" s="1">
        <v>43476</v>
      </c>
      <c r="G15">
        <v>1</v>
      </c>
      <c r="H15" s="4">
        <v>1.0838209999999999</v>
      </c>
      <c r="I15" s="4"/>
      <c r="J15" s="4">
        <v>1.0838209999999999</v>
      </c>
    </row>
    <row r="16" spans="1:13" x14ac:dyDescent="0.25">
      <c r="A16">
        <v>11478</v>
      </c>
      <c r="B16" s="1">
        <v>43480</v>
      </c>
      <c r="C16">
        <v>1</v>
      </c>
      <c r="D16">
        <v>0.41615950000000002</v>
      </c>
      <c r="F16" s="1">
        <v>43477</v>
      </c>
      <c r="G16">
        <v>1</v>
      </c>
      <c r="H16" s="4">
        <v>0.46961920000000001</v>
      </c>
      <c r="I16" s="4"/>
      <c r="J16" s="4">
        <v>0.46961920000000001</v>
      </c>
    </row>
    <row r="17" spans="1:10" x14ac:dyDescent="0.25">
      <c r="A17">
        <v>11478</v>
      </c>
      <c r="B17" s="1">
        <v>43481</v>
      </c>
      <c r="C17">
        <v>1</v>
      </c>
      <c r="D17">
        <v>0.13285959999999999</v>
      </c>
      <c r="F17" s="1">
        <v>43478</v>
      </c>
      <c r="G17">
        <v>1</v>
      </c>
      <c r="H17" s="4">
        <v>0.37603239999999999</v>
      </c>
      <c r="I17" s="4"/>
      <c r="J17" s="4">
        <v>0.37603239999999999</v>
      </c>
    </row>
    <row r="18" spans="1:10" x14ac:dyDescent="0.25">
      <c r="A18">
        <v>11478</v>
      </c>
      <c r="B18" s="1">
        <v>43482</v>
      </c>
      <c r="C18">
        <v>1</v>
      </c>
      <c r="D18">
        <v>2.3018239999999999E-2</v>
      </c>
      <c r="F18" s="1">
        <v>43479</v>
      </c>
      <c r="G18">
        <v>1</v>
      </c>
      <c r="H18" s="4">
        <v>0.17363780000000001</v>
      </c>
      <c r="I18" s="4"/>
      <c r="J18" s="4">
        <v>0.17363780000000001</v>
      </c>
    </row>
    <row r="19" spans="1:10" x14ac:dyDescent="0.25">
      <c r="A19">
        <v>11478</v>
      </c>
      <c r="B19" s="1">
        <v>43483</v>
      </c>
      <c r="C19">
        <v>1</v>
      </c>
      <c r="D19">
        <v>6.1121210000000002E-2</v>
      </c>
      <c r="F19" s="1">
        <v>43480</v>
      </c>
      <c r="G19">
        <v>1</v>
      </c>
      <c r="H19" s="4">
        <v>0.41615950000000002</v>
      </c>
      <c r="I19" s="4"/>
      <c r="J19" s="4">
        <v>0.41615950000000002</v>
      </c>
    </row>
    <row r="20" spans="1:10" x14ac:dyDescent="0.25">
      <c r="A20">
        <v>11478</v>
      </c>
      <c r="B20" s="1">
        <v>43484</v>
      </c>
      <c r="C20">
        <v>1</v>
      </c>
      <c r="D20" s="2">
        <v>7.8445659999999997E-6</v>
      </c>
      <c r="F20" s="1">
        <v>43481</v>
      </c>
      <c r="G20">
        <v>1</v>
      </c>
      <c r="H20" s="4">
        <v>0.13285959999999999</v>
      </c>
      <c r="I20" s="4"/>
      <c r="J20" s="4">
        <v>0.13285959999999999</v>
      </c>
    </row>
    <row r="21" spans="1:10" x14ac:dyDescent="0.25">
      <c r="A21">
        <v>11478</v>
      </c>
      <c r="B21" s="1">
        <v>43485</v>
      </c>
      <c r="C21">
        <v>1</v>
      </c>
      <c r="D21" s="2">
        <v>2.6754199999999999E-5</v>
      </c>
      <c r="F21" s="1">
        <v>43482</v>
      </c>
      <c r="G21">
        <v>1</v>
      </c>
      <c r="H21" s="4">
        <v>2.3018239999999999E-2</v>
      </c>
      <c r="I21" s="4"/>
      <c r="J21" s="4">
        <v>2.3018239999999999E-2</v>
      </c>
    </row>
    <row r="22" spans="1:10" x14ac:dyDescent="0.25">
      <c r="A22">
        <v>11478</v>
      </c>
      <c r="B22" s="1">
        <v>43486</v>
      </c>
      <c r="C22">
        <v>1</v>
      </c>
      <c r="D22">
        <v>2.6796789999999999E-3</v>
      </c>
      <c r="F22" s="1">
        <v>43483</v>
      </c>
      <c r="G22">
        <v>1</v>
      </c>
      <c r="H22" s="4">
        <v>6.1121210000000002E-2</v>
      </c>
      <c r="I22" s="4"/>
      <c r="J22" s="4">
        <v>6.1121210000000002E-2</v>
      </c>
    </row>
    <row r="23" spans="1:10" x14ac:dyDescent="0.25">
      <c r="A23">
        <v>11478</v>
      </c>
      <c r="B23" s="1">
        <v>43487</v>
      </c>
      <c r="C23">
        <v>1</v>
      </c>
      <c r="D23">
        <v>6.5289379999999994E-2</v>
      </c>
      <c r="F23" s="1">
        <v>43484</v>
      </c>
      <c r="G23">
        <v>1</v>
      </c>
      <c r="H23" s="4">
        <v>7.8445659999999997E-6</v>
      </c>
      <c r="I23" s="4"/>
      <c r="J23" s="4">
        <v>7.8445659999999997E-6</v>
      </c>
    </row>
    <row r="24" spans="1:10" x14ac:dyDescent="0.25">
      <c r="A24">
        <v>11478</v>
      </c>
      <c r="B24" s="1">
        <v>43488</v>
      </c>
      <c r="C24">
        <v>1</v>
      </c>
      <c r="D24">
        <v>1.1339729999999999E-2</v>
      </c>
      <c r="F24" s="1">
        <v>43485</v>
      </c>
      <c r="G24">
        <v>1</v>
      </c>
      <c r="H24" s="4">
        <v>2.6754199999999999E-5</v>
      </c>
      <c r="I24" s="4"/>
      <c r="J24" s="4">
        <v>2.6754199999999999E-5</v>
      </c>
    </row>
    <row r="25" spans="1:10" x14ac:dyDescent="0.25">
      <c r="A25">
        <v>11478</v>
      </c>
      <c r="B25" s="1">
        <v>43489</v>
      </c>
      <c r="C25">
        <v>1</v>
      </c>
      <c r="D25">
        <v>1.374389E-2</v>
      </c>
      <c r="F25" s="1">
        <v>43486</v>
      </c>
      <c r="G25">
        <v>1</v>
      </c>
      <c r="H25" s="4">
        <v>2.6796789999999999E-3</v>
      </c>
      <c r="I25" s="4"/>
      <c r="J25" s="4">
        <v>2.6796789999999999E-3</v>
      </c>
    </row>
    <row r="26" spans="1:10" x14ac:dyDescent="0.25">
      <c r="A26">
        <v>11478</v>
      </c>
      <c r="B26" s="1">
        <v>43490</v>
      </c>
      <c r="C26">
        <v>1</v>
      </c>
      <c r="D26">
        <v>2.125778E-2</v>
      </c>
      <c r="F26" s="1">
        <v>43487</v>
      </c>
      <c r="G26">
        <v>1</v>
      </c>
      <c r="H26" s="4">
        <v>6.5289379999999994E-2</v>
      </c>
      <c r="I26" s="4"/>
      <c r="J26" s="4">
        <v>6.5289379999999994E-2</v>
      </c>
    </row>
    <row r="27" spans="1:10" x14ac:dyDescent="0.25">
      <c r="A27">
        <v>11478</v>
      </c>
      <c r="B27" s="1">
        <v>43491</v>
      </c>
      <c r="C27">
        <v>1</v>
      </c>
      <c r="D27">
        <v>1.6346599999999999E-2</v>
      </c>
      <c r="F27" s="1">
        <v>43488</v>
      </c>
      <c r="G27">
        <v>1</v>
      </c>
      <c r="H27" s="4">
        <v>1.1339729999999999E-2</v>
      </c>
      <c r="I27" s="4"/>
      <c r="J27" s="4">
        <v>1.1339729999999999E-2</v>
      </c>
    </row>
    <row r="28" spans="1:10" x14ac:dyDescent="0.25">
      <c r="A28">
        <v>11478</v>
      </c>
      <c r="B28" s="1">
        <v>43492</v>
      </c>
      <c r="C28">
        <v>1</v>
      </c>
      <c r="D28">
        <v>0.32909339999999998</v>
      </c>
      <c r="F28" s="1">
        <v>43489</v>
      </c>
      <c r="G28">
        <v>1</v>
      </c>
      <c r="H28" s="4">
        <v>1.374389E-2</v>
      </c>
      <c r="I28" s="4"/>
      <c r="J28" s="4">
        <v>1.374389E-2</v>
      </c>
    </row>
    <row r="29" spans="1:10" x14ac:dyDescent="0.25">
      <c r="A29">
        <v>11478</v>
      </c>
      <c r="B29" s="1">
        <v>43493</v>
      </c>
      <c r="C29">
        <v>1</v>
      </c>
      <c r="D29">
        <v>0.22750100000000001</v>
      </c>
      <c r="F29" s="1">
        <v>43490</v>
      </c>
      <c r="G29">
        <v>1</v>
      </c>
      <c r="H29" s="4">
        <v>2.125778E-2</v>
      </c>
      <c r="I29" s="4"/>
      <c r="J29" s="4">
        <v>2.125778E-2</v>
      </c>
    </row>
    <row r="30" spans="1:10" x14ac:dyDescent="0.25">
      <c r="A30">
        <v>11478</v>
      </c>
      <c r="B30" s="1">
        <v>43494</v>
      </c>
      <c r="C30">
        <v>1</v>
      </c>
      <c r="D30">
        <v>2.3467849999999998E-2</v>
      </c>
      <c r="F30" s="1">
        <v>43491</v>
      </c>
      <c r="G30">
        <v>1</v>
      </c>
      <c r="H30" s="4">
        <v>1.6346599999999999E-2</v>
      </c>
      <c r="I30" s="4"/>
      <c r="J30" s="4">
        <v>1.6346599999999999E-2</v>
      </c>
    </row>
    <row r="31" spans="1:10" x14ac:dyDescent="0.25">
      <c r="A31">
        <v>11478</v>
      </c>
      <c r="B31" s="1">
        <v>43495</v>
      </c>
      <c r="C31">
        <v>1</v>
      </c>
      <c r="D31">
        <v>1.061357E-3</v>
      </c>
      <c r="F31" s="1">
        <v>43492</v>
      </c>
      <c r="G31">
        <v>1</v>
      </c>
      <c r="H31" s="4">
        <v>0.32909339999999998</v>
      </c>
      <c r="I31" s="4"/>
      <c r="J31" s="4">
        <v>0.32909339999999998</v>
      </c>
    </row>
    <row r="32" spans="1:10" x14ac:dyDescent="0.25">
      <c r="A32">
        <v>11478</v>
      </c>
      <c r="B32" s="1">
        <v>43496</v>
      </c>
      <c r="C32">
        <v>1</v>
      </c>
      <c r="D32">
        <v>0</v>
      </c>
      <c r="F32" s="1">
        <v>43493</v>
      </c>
      <c r="G32">
        <v>1</v>
      </c>
      <c r="H32" s="4">
        <v>0.22750100000000001</v>
      </c>
      <c r="I32" s="4"/>
      <c r="J32" s="4">
        <v>0.22750100000000001</v>
      </c>
    </row>
    <row r="33" spans="1:10" x14ac:dyDescent="0.25">
      <c r="A33">
        <v>11478</v>
      </c>
      <c r="B33" s="1">
        <v>43497</v>
      </c>
      <c r="C33">
        <v>1</v>
      </c>
      <c r="D33">
        <v>0</v>
      </c>
      <c r="F33" s="1">
        <v>43494</v>
      </c>
      <c r="G33">
        <v>1</v>
      </c>
      <c r="H33" s="4">
        <v>2.3467849999999998E-2</v>
      </c>
      <c r="I33" s="4"/>
      <c r="J33" s="4">
        <v>2.3467849999999998E-2</v>
      </c>
    </row>
    <row r="34" spans="1:10" x14ac:dyDescent="0.25">
      <c r="A34">
        <v>11478</v>
      </c>
      <c r="B34" s="1">
        <v>43498</v>
      </c>
      <c r="C34">
        <v>1</v>
      </c>
      <c r="D34" s="2">
        <v>2.6754199999999999E-5</v>
      </c>
      <c r="F34" s="1">
        <v>43495</v>
      </c>
      <c r="G34">
        <v>1</v>
      </c>
      <c r="H34" s="4">
        <v>1.061357E-3</v>
      </c>
      <c r="I34" s="4"/>
      <c r="J34" s="4">
        <v>1.061357E-3</v>
      </c>
    </row>
    <row r="35" spans="1:10" x14ac:dyDescent="0.25">
      <c r="A35">
        <v>11478</v>
      </c>
      <c r="B35" s="1">
        <v>43499</v>
      </c>
      <c r="C35">
        <v>1</v>
      </c>
      <c r="D35">
        <v>6.3785169999999996E-4</v>
      </c>
      <c r="F35" s="1">
        <v>43496</v>
      </c>
      <c r="G35">
        <v>1</v>
      </c>
      <c r="H35" s="4">
        <v>0</v>
      </c>
      <c r="I35" s="4"/>
      <c r="J35" s="4">
        <v>0</v>
      </c>
    </row>
    <row r="36" spans="1:10" x14ac:dyDescent="0.25">
      <c r="A36">
        <v>11478</v>
      </c>
      <c r="B36" s="1">
        <v>43500</v>
      </c>
      <c r="C36">
        <v>1</v>
      </c>
      <c r="D36">
        <v>1.3073780000000001E-3</v>
      </c>
      <c r="F36" s="1">
        <v>43497</v>
      </c>
      <c r="G36">
        <v>1</v>
      </c>
      <c r="H36" s="4">
        <v>0</v>
      </c>
      <c r="I36" s="4"/>
      <c r="J36" s="4">
        <v>0</v>
      </c>
    </row>
    <row r="37" spans="1:10" x14ac:dyDescent="0.25">
      <c r="A37">
        <v>11478</v>
      </c>
      <c r="B37" s="1">
        <v>43501</v>
      </c>
      <c r="C37">
        <v>1</v>
      </c>
      <c r="D37">
        <v>3.8224209999999999E-3</v>
      </c>
      <c r="F37" s="1">
        <v>43498</v>
      </c>
      <c r="G37">
        <v>1</v>
      </c>
      <c r="H37" s="4">
        <v>2.6754199999999999E-5</v>
      </c>
      <c r="I37" s="4"/>
      <c r="J37" s="4">
        <v>2.6754199999999999E-5</v>
      </c>
    </row>
    <row r="38" spans="1:10" x14ac:dyDescent="0.25">
      <c r="A38">
        <v>11478</v>
      </c>
      <c r="B38" s="1">
        <v>43502</v>
      </c>
      <c r="C38">
        <v>2</v>
      </c>
      <c r="D38">
        <v>8.5485969999999998E-3</v>
      </c>
      <c r="F38" s="1">
        <v>43499</v>
      </c>
      <c r="G38">
        <v>1</v>
      </c>
      <c r="H38" s="4">
        <v>6.3785169999999996E-4</v>
      </c>
      <c r="I38" s="4"/>
      <c r="J38" s="4">
        <v>6.3785169999999996E-4</v>
      </c>
    </row>
    <row r="39" spans="1:10" x14ac:dyDescent="0.25">
      <c r="A39">
        <v>11478</v>
      </c>
      <c r="B39" s="1">
        <v>43503</v>
      </c>
      <c r="C39">
        <v>1</v>
      </c>
      <c r="D39">
        <v>2.3018239999999999E-2</v>
      </c>
      <c r="F39" s="1">
        <v>43500</v>
      </c>
      <c r="G39">
        <v>1</v>
      </c>
      <c r="H39" s="4">
        <v>1.3073780000000001E-3</v>
      </c>
      <c r="I39" s="4"/>
      <c r="J39" s="4">
        <v>1.3073780000000001E-3</v>
      </c>
    </row>
    <row r="40" spans="1:10" x14ac:dyDescent="0.25">
      <c r="A40">
        <v>11478</v>
      </c>
      <c r="B40" s="1">
        <v>43504</v>
      </c>
      <c r="C40">
        <v>1</v>
      </c>
      <c r="D40">
        <v>1.7126059999999999E-2</v>
      </c>
      <c r="F40" s="1">
        <v>43501</v>
      </c>
      <c r="G40">
        <v>1</v>
      </c>
      <c r="H40" s="4">
        <v>3.8224209999999999E-3</v>
      </c>
      <c r="I40" s="4"/>
      <c r="J40" s="4">
        <v>3.8224209999999999E-3</v>
      </c>
    </row>
    <row r="41" spans="1:10" x14ac:dyDescent="0.25">
      <c r="A41">
        <v>11478</v>
      </c>
      <c r="B41" s="1">
        <v>43505</v>
      </c>
      <c r="C41">
        <v>1</v>
      </c>
      <c r="D41">
        <v>5.1228740000000002E-2</v>
      </c>
      <c r="F41" s="1">
        <v>43502</v>
      </c>
      <c r="G41">
        <v>2</v>
      </c>
      <c r="H41" s="4">
        <v>8.5485969999999998E-3</v>
      </c>
      <c r="I41" s="4"/>
      <c r="J41" s="4">
        <v>8.5485969999999998E-3</v>
      </c>
    </row>
    <row r="42" spans="1:10" x14ac:dyDescent="0.25">
      <c r="A42">
        <v>11478</v>
      </c>
      <c r="B42" s="1">
        <v>43506</v>
      </c>
      <c r="C42">
        <v>2</v>
      </c>
      <c r="D42">
        <v>1.338817E-2</v>
      </c>
      <c r="F42" s="1">
        <v>43503</v>
      </c>
      <c r="G42">
        <v>1</v>
      </c>
      <c r="H42" s="4">
        <v>2.3018239999999999E-2</v>
      </c>
      <c r="I42" s="4"/>
      <c r="J42" s="4">
        <v>2.3018239999999999E-2</v>
      </c>
    </row>
    <row r="43" spans="1:10" x14ac:dyDescent="0.25">
      <c r="A43">
        <v>11478</v>
      </c>
      <c r="B43" s="1">
        <v>43507</v>
      </c>
      <c r="C43">
        <v>1</v>
      </c>
      <c r="D43">
        <v>1.4386749999999999E-3</v>
      </c>
      <c r="F43" s="1">
        <v>43504</v>
      </c>
      <c r="G43">
        <v>1</v>
      </c>
      <c r="H43" s="4">
        <v>1.7126059999999999E-2</v>
      </c>
      <c r="I43" s="4"/>
      <c r="J43" s="4">
        <v>1.7126059999999999E-2</v>
      </c>
    </row>
    <row r="44" spans="1:10" x14ac:dyDescent="0.25">
      <c r="A44">
        <v>11478</v>
      </c>
      <c r="B44" s="1">
        <v>43508</v>
      </c>
      <c r="C44">
        <v>1</v>
      </c>
      <c r="D44">
        <v>1.005698E-2</v>
      </c>
      <c r="F44" s="1">
        <v>43505</v>
      </c>
      <c r="G44">
        <v>1</v>
      </c>
      <c r="H44" s="4">
        <v>5.1228740000000002E-2</v>
      </c>
      <c r="I44" s="4"/>
      <c r="J44" s="4">
        <v>5.1228740000000002E-2</v>
      </c>
    </row>
    <row r="45" spans="1:10" x14ac:dyDescent="0.25">
      <c r="A45">
        <v>11478</v>
      </c>
      <c r="B45" s="1">
        <v>43509</v>
      </c>
      <c r="C45">
        <v>1</v>
      </c>
      <c r="D45">
        <v>1.6346599999999999E-2</v>
      </c>
      <c r="F45" s="1">
        <v>43506</v>
      </c>
      <c r="G45">
        <v>2</v>
      </c>
      <c r="H45" s="4">
        <v>1.338817E-2</v>
      </c>
      <c r="I45" s="4"/>
      <c r="J45" s="4">
        <v>1.338817E-2</v>
      </c>
    </row>
    <row r="46" spans="1:10" x14ac:dyDescent="0.25">
      <c r="A46">
        <v>11478</v>
      </c>
      <c r="B46" s="1">
        <v>43510</v>
      </c>
      <c r="C46">
        <v>1</v>
      </c>
      <c r="D46">
        <v>0.17256089999999999</v>
      </c>
      <c r="F46" s="1">
        <v>43507</v>
      </c>
      <c r="G46">
        <v>1</v>
      </c>
      <c r="H46" s="4">
        <v>1.4386749999999999E-3</v>
      </c>
      <c r="I46" s="4"/>
      <c r="J46" s="4">
        <v>1.4386749999999999E-3</v>
      </c>
    </row>
    <row r="47" spans="1:10" x14ac:dyDescent="0.25">
      <c r="A47">
        <v>11478</v>
      </c>
      <c r="B47" s="1">
        <v>43511</v>
      </c>
      <c r="C47">
        <v>1</v>
      </c>
      <c r="D47">
        <v>0.2072901</v>
      </c>
      <c r="F47" s="1">
        <v>43508</v>
      </c>
      <c r="G47">
        <v>1</v>
      </c>
      <c r="H47" s="4">
        <v>1.005698E-2</v>
      </c>
      <c r="I47" s="4"/>
      <c r="J47" s="4">
        <v>1.005698E-2</v>
      </c>
    </row>
    <row r="48" spans="1:10" x14ac:dyDescent="0.25">
      <c r="A48">
        <v>11478</v>
      </c>
      <c r="B48" s="1">
        <v>43512</v>
      </c>
      <c r="C48">
        <v>1</v>
      </c>
      <c r="D48">
        <v>0.29297509999999999</v>
      </c>
      <c r="F48" s="1">
        <v>43509</v>
      </c>
      <c r="G48">
        <v>1</v>
      </c>
      <c r="H48" s="4">
        <v>1.6346599999999999E-2</v>
      </c>
      <c r="I48" s="4"/>
      <c r="J48" s="4">
        <v>1.6346599999999999E-2</v>
      </c>
    </row>
    <row r="49" spans="1:10" x14ac:dyDescent="0.25">
      <c r="A49">
        <v>11478</v>
      </c>
      <c r="B49" s="1">
        <v>43513</v>
      </c>
      <c r="C49">
        <v>1</v>
      </c>
      <c r="D49">
        <v>0.23977010000000001</v>
      </c>
      <c r="F49" s="1">
        <v>43510</v>
      </c>
      <c r="G49">
        <v>1</v>
      </c>
      <c r="H49" s="4">
        <v>0.17256089999999999</v>
      </c>
      <c r="I49" s="4"/>
      <c r="J49" s="4">
        <v>0.17256089999999999</v>
      </c>
    </row>
    <row r="50" spans="1:10" x14ac:dyDescent="0.25">
      <c r="A50">
        <v>11478</v>
      </c>
      <c r="B50" s="1">
        <v>43514</v>
      </c>
      <c r="C50">
        <v>1</v>
      </c>
      <c r="D50">
        <v>0</v>
      </c>
      <c r="F50" s="1">
        <v>43511</v>
      </c>
      <c r="G50">
        <v>1</v>
      </c>
      <c r="H50" s="4">
        <v>0.2072901</v>
      </c>
      <c r="I50" s="4"/>
      <c r="J50" s="4">
        <v>0.2072901</v>
      </c>
    </row>
    <row r="51" spans="1:10" x14ac:dyDescent="0.25">
      <c r="A51">
        <v>11478</v>
      </c>
      <c r="B51" s="1">
        <v>43515</v>
      </c>
      <c r="C51">
        <v>1</v>
      </c>
      <c r="D51">
        <v>0</v>
      </c>
      <c r="F51" s="1">
        <v>43512</v>
      </c>
      <c r="G51">
        <v>1</v>
      </c>
      <c r="H51" s="4">
        <v>0.29297509999999999</v>
      </c>
      <c r="I51" s="4"/>
      <c r="J51" s="4">
        <v>0.29297509999999999</v>
      </c>
    </row>
    <row r="52" spans="1:10" x14ac:dyDescent="0.25">
      <c r="A52">
        <v>11478</v>
      </c>
      <c r="B52" s="1">
        <v>43516</v>
      </c>
      <c r="C52">
        <v>1</v>
      </c>
      <c r="D52">
        <v>1.3073780000000001E-3</v>
      </c>
      <c r="F52" s="1">
        <v>43513</v>
      </c>
      <c r="G52">
        <v>1</v>
      </c>
      <c r="H52" s="4">
        <v>0.23977010000000001</v>
      </c>
      <c r="I52" s="4"/>
      <c r="J52" s="4">
        <v>0.23977010000000001</v>
      </c>
    </row>
    <row r="53" spans="1:10" x14ac:dyDescent="0.25">
      <c r="A53">
        <v>11478</v>
      </c>
      <c r="B53" s="1">
        <v>43517</v>
      </c>
      <c r="C53">
        <v>1</v>
      </c>
      <c r="D53">
        <v>1.167084E-2</v>
      </c>
      <c r="F53" s="1">
        <v>43514</v>
      </c>
      <c r="G53">
        <v>1</v>
      </c>
      <c r="H53" s="4">
        <v>0</v>
      </c>
      <c r="I53" s="4"/>
      <c r="J53" s="4">
        <v>0</v>
      </c>
    </row>
    <row r="54" spans="1:10" x14ac:dyDescent="0.25">
      <c r="A54">
        <v>11478</v>
      </c>
      <c r="B54" s="1">
        <v>43518</v>
      </c>
      <c r="C54">
        <v>1</v>
      </c>
      <c r="D54">
        <v>9.4414960000000006E-2</v>
      </c>
      <c r="F54" s="1">
        <v>43515</v>
      </c>
      <c r="G54">
        <v>1</v>
      </c>
      <c r="H54" s="4">
        <v>0</v>
      </c>
      <c r="I54" s="4"/>
      <c r="J54" s="4">
        <v>0</v>
      </c>
    </row>
    <row r="55" spans="1:10" x14ac:dyDescent="0.25">
      <c r="A55">
        <v>11478</v>
      </c>
      <c r="B55" s="1">
        <v>43519</v>
      </c>
      <c r="C55">
        <v>1</v>
      </c>
      <c r="D55">
        <v>5.840911E-2</v>
      </c>
      <c r="F55" s="1">
        <v>43516</v>
      </c>
      <c r="G55">
        <v>1</v>
      </c>
      <c r="H55" s="4">
        <v>1.3073780000000001E-3</v>
      </c>
      <c r="I55" s="4"/>
      <c r="J55" s="4">
        <v>1.3073780000000001E-3</v>
      </c>
    </row>
    <row r="56" spans="1:10" x14ac:dyDescent="0.25">
      <c r="A56">
        <v>11478</v>
      </c>
      <c r="B56" s="1">
        <v>43520</v>
      </c>
      <c r="C56">
        <v>1</v>
      </c>
      <c r="D56">
        <v>0.33337800000000001</v>
      </c>
      <c r="F56" s="1">
        <v>43517</v>
      </c>
      <c r="G56">
        <v>1</v>
      </c>
      <c r="H56" s="4">
        <v>1.167084E-2</v>
      </c>
      <c r="I56" s="4"/>
      <c r="J56" s="4">
        <v>1.167084E-2</v>
      </c>
    </row>
    <row r="57" spans="1:10" x14ac:dyDescent="0.25">
      <c r="A57">
        <v>11478</v>
      </c>
      <c r="B57" s="1">
        <v>43521</v>
      </c>
      <c r="C57">
        <v>1</v>
      </c>
      <c r="D57">
        <v>0.33194709999999999</v>
      </c>
      <c r="F57" s="1">
        <v>43518</v>
      </c>
      <c r="G57">
        <v>1</v>
      </c>
      <c r="H57" s="4">
        <v>9.4414960000000006E-2</v>
      </c>
      <c r="I57" s="4"/>
      <c r="J57" s="4">
        <v>9.4414960000000006E-2</v>
      </c>
    </row>
    <row r="58" spans="1:10" x14ac:dyDescent="0.25">
      <c r="A58">
        <v>11478</v>
      </c>
      <c r="B58" s="1">
        <v>43522</v>
      </c>
      <c r="C58">
        <v>1</v>
      </c>
      <c r="D58">
        <v>0.94671459999999996</v>
      </c>
      <c r="F58" s="1">
        <v>43519</v>
      </c>
      <c r="G58">
        <v>1</v>
      </c>
      <c r="H58" s="4">
        <v>5.840911E-2</v>
      </c>
      <c r="I58" s="4"/>
      <c r="J58" s="4">
        <v>5.840911E-2</v>
      </c>
    </row>
    <row r="59" spans="1:10" x14ac:dyDescent="0.25">
      <c r="A59">
        <v>11478</v>
      </c>
      <c r="B59" s="1">
        <v>43523</v>
      </c>
      <c r="C59">
        <v>1</v>
      </c>
      <c r="D59">
        <v>0.32059650000000001</v>
      </c>
      <c r="F59" s="1">
        <v>43520</v>
      </c>
      <c r="G59">
        <v>1</v>
      </c>
      <c r="H59" s="4">
        <v>0.33337800000000001</v>
      </c>
      <c r="I59" s="4"/>
      <c r="J59" s="4">
        <v>0.33337800000000001</v>
      </c>
    </row>
    <row r="60" spans="1:10" x14ac:dyDescent="0.25">
      <c r="A60">
        <v>11478</v>
      </c>
      <c r="B60" s="1">
        <v>43524</v>
      </c>
      <c r="C60">
        <v>1</v>
      </c>
      <c r="D60">
        <v>0.29568850000000002</v>
      </c>
      <c r="F60" s="1">
        <v>43521</v>
      </c>
      <c r="G60">
        <v>1</v>
      </c>
      <c r="H60" s="4">
        <v>0.33194709999999999</v>
      </c>
      <c r="I60" s="4"/>
      <c r="J60" s="4">
        <v>0.33194709999999999</v>
      </c>
    </row>
    <row r="61" spans="1:10" x14ac:dyDescent="0.25">
      <c r="A61">
        <v>11478</v>
      </c>
      <c r="B61" s="1">
        <v>43525</v>
      </c>
      <c r="C61">
        <v>1</v>
      </c>
      <c r="D61">
        <v>0.52237960000000006</v>
      </c>
      <c r="F61" s="1">
        <v>43522</v>
      </c>
      <c r="G61">
        <v>1</v>
      </c>
      <c r="H61" s="4">
        <v>0.94671459999999996</v>
      </c>
      <c r="I61" s="4"/>
      <c r="J61" s="4">
        <v>0.94671459999999996</v>
      </c>
    </row>
    <row r="62" spans="1:10" x14ac:dyDescent="0.25">
      <c r="A62">
        <v>11478</v>
      </c>
      <c r="B62" s="1">
        <v>43526</v>
      </c>
      <c r="C62">
        <v>1</v>
      </c>
      <c r="D62">
        <v>0.46298980000000001</v>
      </c>
      <c r="F62" s="1">
        <v>43523</v>
      </c>
      <c r="G62">
        <v>1</v>
      </c>
      <c r="H62" s="4">
        <v>0.32059650000000001</v>
      </c>
      <c r="I62" s="4"/>
      <c r="J62" s="4">
        <v>0.32059650000000001</v>
      </c>
    </row>
    <row r="63" spans="1:10" x14ac:dyDescent="0.25">
      <c r="A63">
        <v>11478</v>
      </c>
      <c r="B63" s="1">
        <v>43527</v>
      </c>
      <c r="C63">
        <v>1</v>
      </c>
      <c r="D63">
        <v>0.59588149999999995</v>
      </c>
      <c r="F63" s="1">
        <v>43524</v>
      </c>
      <c r="G63">
        <v>1</v>
      </c>
      <c r="H63" s="4">
        <v>0.29568850000000002</v>
      </c>
      <c r="I63" s="4"/>
      <c r="J63" s="4">
        <v>0.29568850000000002</v>
      </c>
    </row>
    <row r="64" spans="1:10" x14ac:dyDescent="0.25">
      <c r="A64">
        <v>11478</v>
      </c>
      <c r="B64" s="1">
        <v>43528</v>
      </c>
      <c r="C64">
        <v>1</v>
      </c>
      <c r="D64">
        <v>1.8732140000000001E-2</v>
      </c>
      <c r="F64" s="1">
        <v>43525</v>
      </c>
      <c r="G64">
        <v>1</v>
      </c>
      <c r="H64" s="4">
        <v>0.52237960000000006</v>
      </c>
      <c r="I64" s="4"/>
      <c r="J64" s="4">
        <v>0.52237960000000006</v>
      </c>
    </row>
    <row r="65" spans="1:10" x14ac:dyDescent="0.25">
      <c r="A65">
        <v>11478</v>
      </c>
      <c r="B65" s="1">
        <v>43529</v>
      </c>
      <c r="C65">
        <v>1</v>
      </c>
      <c r="D65">
        <v>4.3867120000000002E-2</v>
      </c>
      <c r="F65" s="1">
        <v>43526</v>
      </c>
      <c r="G65">
        <v>1</v>
      </c>
      <c r="H65" s="4">
        <v>0.46298980000000001</v>
      </c>
      <c r="I65" s="4"/>
      <c r="J65" s="4">
        <v>0.46298980000000001</v>
      </c>
    </row>
    <row r="66" spans="1:10" x14ac:dyDescent="0.25">
      <c r="A66">
        <v>11478</v>
      </c>
      <c r="B66" s="1">
        <v>43530</v>
      </c>
      <c r="C66">
        <v>1</v>
      </c>
      <c r="D66">
        <v>0</v>
      </c>
      <c r="F66" s="1">
        <v>43527</v>
      </c>
      <c r="G66">
        <v>1</v>
      </c>
      <c r="H66" s="4">
        <v>0.59588149999999995</v>
      </c>
      <c r="I66" s="4"/>
      <c r="J66" s="4">
        <v>0.59588149999999995</v>
      </c>
    </row>
    <row r="67" spans="1:10" x14ac:dyDescent="0.25">
      <c r="A67">
        <v>11478</v>
      </c>
      <c r="B67" s="1">
        <v>43531</v>
      </c>
      <c r="C67">
        <v>1</v>
      </c>
      <c r="D67" s="2">
        <v>7.8445659999999997E-6</v>
      </c>
      <c r="F67" s="1">
        <v>43528</v>
      </c>
      <c r="G67">
        <v>1</v>
      </c>
      <c r="H67" s="4">
        <v>1.8732140000000001E-2</v>
      </c>
      <c r="I67" s="4"/>
      <c r="J67" s="4">
        <v>1.8732140000000001E-2</v>
      </c>
    </row>
    <row r="68" spans="1:10" x14ac:dyDescent="0.25">
      <c r="A68">
        <v>11478</v>
      </c>
      <c r="B68" s="1">
        <v>43532</v>
      </c>
      <c r="C68">
        <v>1</v>
      </c>
      <c r="D68" s="2">
        <v>7.8445659999999997E-6</v>
      </c>
      <c r="F68" s="1">
        <v>43529</v>
      </c>
      <c r="G68">
        <v>1</v>
      </c>
      <c r="H68" s="4">
        <v>4.3867120000000002E-2</v>
      </c>
      <c r="I68" s="4"/>
      <c r="J68" s="4">
        <v>4.3867120000000002E-2</v>
      </c>
    </row>
    <row r="69" spans="1:10" x14ac:dyDescent="0.25">
      <c r="A69">
        <v>11478</v>
      </c>
      <c r="B69" s="1">
        <v>43533</v>
      </c>
      <c r="C69">
        <v>1</v>
      </c>
      <c r="D69">
        <v>1.717501E-3</v>
      </c>
      <c r="F69" s="1">
        <v>43530</v>
      </c>
      <c r="G69">
        <v>1</v>
      </c>
      <c r="H69" s="4">
        <v>0</v>
      </c>
      <c r="I69" s="4"/>
      <c r="J69" s="4">
        <v>0</v>
      </c>
    </row>
    <row r="70" spans="1:10" x14ac:dyDescent="0.25">
      <c r="A70">
        <v>11478</v>
      </c>
      <c r="B70" s="1">
        <v>43534</v>
      </c>
      <c r="C70">
        <v>2</v>
      </c>
      <c r="D70">
        <v>1.2688949999999999E-2</v>
      </c>
      <c r="F70" s="1">
        <v>43531</v>
      </c>
      <c r="G70">
        <v>1</v>
      </c>
      <c r="H70" s="4">
        <v>7.8445659999999997E-6</v>
      </c>
      <c r="I70" s="4"/>
      <c r="J70" s="4">
        <v>7.8445659999999997E-6</v>
      </c>
    </row>
    <row r="71" spans="1:10" x14ac:dyDescent="0.25">
      <c r="A71">
        <v>11478</v>
      </c>
      <c r="B71" s="1">
        <v>43535</v>
      </c>
      <c r="C71">
        <v>3</v>
      </c>
      <c r="D71">
        <v>1.9558570000000001E-2</v>
      </c>
      <c r="F71" s="1">
        <v>43532</v>
      </c>
      <c r="G71">
        <v>1</v>
      </c>
      <c r="H71" s="4">
        <v>7.8445659999999997E-6</v>
      </c>
      <c r="I71" s="4"/>
      <c r="J71" s="4">
        <v>7.8445659999999997E-6</v>
      </c>
    </row>
    <row r="72" spans="1:10" x14ac:dyDescent="0.25">
      <c r="A72">
        <v>11478</v>
      </c>
      <c r="B72" s="1">
        <v>43536</v>
      </c>
      <c r="C72">
        <v>1</v>
      </c>
      <c r="D72">
        <v>0.1747176</v>
      </c>
      <c r="F72" s="1">
        <v>43533</v>
      </c>
      <c r="G72">
        <v>1</v>
      </c>
      <c r="H72" s="4">
        <v>1.717501E-3</v>
      </c>
      <c r="I72" s="4"/>
      <c r="J72" s="4">
        <v>1.717501E-3</v>
      </c>
    </row>
    <row r="73" spans="1:10" x14ac:dyDescent="0.25">
      <c r="A73">
        <v>11478</v>
      </c>
      <c r="B73" s="1">
        <v>43537</v>
      </c>
      <c r="C73">
        <v>2</v>
      </c>
      <c r="D73">
        <v>0.44985439999999999</v>
      </c>
      <c r="F73" s="1">
        <v>43534</v>
      </c>
      <c r="G73">
        <v>2</v>
      </c>
      <c r="H73" s="4">
        <v>1.2688949999999999E-2</v>
      </c>
      <c r="I73" s="4"/>
      <c r="J73" s="4">
        <v>1.2688949999999999E-2</v>
      </c>
    </row>
    <row r="74" spans="1:10" x14ac:dyDescent="0.25">
      <c r="A74">
        <v>11478</v>
      </c>
      <c r="B74" s="1">
        <v>43538</v>
      </c>
      <c r="C74">
        <v>1</v>
      </c>
      <c r="D74">
        <v>0.24600959999999999</v>
      </c>
      <c r="F74" s="1">
        <v>43535</v>
      </c>
      <c r="G74">
        <v>3</v>
      </c>
      <c r="H74" s="4">
        <v>1.9558570000000001E-2</v>
      </c>
      <c r="I74" s="4"/>
      <c r="J74" s="4">
        <v>1.9558570000000001E-2</v>
      </c>
    </row>
    <row r="75" spans="1:10" x14ac:dyDescent="0.25">
      <c r="A75">
        <v>11478</v>
      </c>
      <c r="B75" s="1">
        <v>43539</v>
      </c>
      <c r="C75">
        <v>1</v>
      </c>
      <c r="D75">
        <v>0.34492139999999999</v>
      </c>
      <c r="F75" s="1">
        <v>43536</v>
      </c>
      <c r="G75">
        <v>1</v>
      </c>
      <c r="H75" s="4">
        <v>0.1747176</v>
      </c>
      <c r="I75" s="4"/>
      <c r="J75" s="4">
        <v>0.1747176</v>
      </c>
    </row>
    <row r="76" spans="1:10" x14ac:dyDescent="0.25">
      <c r="A76">
        <v>11478</v>
      </c>
      <c r="B76" s="1">
        <v>43540</v>
      </c>
      <c r="C76">
        <v>2</v>
      </c>
      <c r="D76">
        <v>0.41615950000000002</v>
      </c>
      <c r="F76" s="1">
        <v>43537</v>
      </c>
      <c r="G76">
        <v>2</v>
      </c>
      <c r="H76" s="4">
        <v>0.44985439999999999</v>
      </c>
      <c r="I76" s="4"/>
      <c r="J76" s="4">
        <v>0.44985439999999999</v>
      </c>
    </row>
    <row r="77" spans="1:10" x14ac:dyDescent="0.25">
      <c r="A77">
        <v>11478</v>
      </c>
      <c r="B77" s="1">
        <v>43541</v>
      </c>
      <c r="C77">
        <v>3</v>
      </c>
      <c r="D77">
        <v>0.52063959999999998</v>
      </c>
      <c r="F77" s="1">
        <v>43538</v>
      </c>
      <c r="G77">
        <v>1</v>
      </c>
      <c r="H77" s="4">
        <v>0.24600959999999999</v>
      </c>
      <c r="I77" s="4"/>
      <c r="J77" s="4">
        <v>0.24600959999999999</v>
      </c>
    </row>
    <row r="78" spans="1:10" x14ac:dyDescent="0.25">
      <c r="A78">
        <v>11478</v>
      </c>
      <c r="B78" s="1">
        <v>43544</v>
      </c>
      <c r="C78">
        <v>1</v>
      </c>
      <c r="D78">
        <v>1.18133</v>
      </c>
      <c r="F78" s="1">
        <v>43539</v>
      </c>
      <c r="G78">
        <v>1</v>
      </c>
      <c r="H78" s="4">
        <v>0.34492139999999999</v>
      </c>
      <c r="I78" s="4"/>
      <c r="J78" s="4">
        <v>0.34492139999999999</v>
      </c>
    </row>
    <row r="79" spans="1:10" x14ac:dyDescent="0.25">
      <c r="A79">
        <v>11478</v>
      </c>
      <c r="B79" s="1">
        <v>43545</v>
      </c>
      <c r="C79">
        <v>2</v>
      </c>
      <c r="D79">
        <v>1.269633</v>
      </c>
      <c r="F79" s="1">
        <v>43540</v>
      </c>
      <c r="G79">
        <v>2</v>
      </c>
      <c r="H79" s="4">
        <v>0.41615950000000002</v>
      </c>
      <c r="I79" s="4"/>
      <c r="J79" s="4">
        <v>0.41615950000000002</v>
      </c>
    </row>
    <row r="80" spans="1:10" x14ac:dyDescent="0.25">
      <c r="A80">
        <v>11478</v>
      </c>
      <c r="B80" s="1">
        <v>43546</v>
      </c>
      <c r="C80">
        <v>3</v>
      </c>
      <c r="D80">
        <v>1.0576479999999999</v>
      </c>
      <c r="F80" s="1">
        <v>43541</v>
      </c>
      <c r="G80">
        <v>3</v>
      </c>
      <c r="H80" s="4">
        <v>0.52063959999999998</v>
      </c>
      <c r="I80" s="4"/>
      <c r="J80" s="4">
        <v>0.52063959999999998</v>
      </c>
    </row>
    <row r="81" spans="1:10" x14ac:dyDescent="0.25">
      <c r="A81">
        <v>11478</v>
      </c>
      <c r="B81" s="1">
        <v>43547</v>
      </c>
      <c r="C81">
        <v>1</v>
      </c>
      <c r="D81">
        <v>2.5935670000000002</v>
      </c>
      <c r="F81" s="1">
        <v>43544</v>
      </c>
      <c r="G81">
        <v>1</v>
      </c>
      <c r="H81" s="4">
        <v>1.18133</v>
      </c>
      <c r="I81" s="4"/>
      <c r="J81" s="4">
        <v>1.18133</v>
      </c>
    </row>
    <row r="82" spans="1:10" x14ac:dyDescent="0.25">
      <c r="A82">
        <v>11478</v>
      </c>
      <c r="B82" s="1">
        <v>43548</v>
      </c>
      <c r="C82">
        <v>1</v>
      </c>
      <c r="D82">
        <v>3.8528259999999999</v>
      </c>
      <c r="F82" s="1">
        <v>43545</v>
      </c>
      <c r="G82">
        <v>2</v>
      </c>
      <c r="H82" s="4">
        <v>1.269633</v>
      </c>
      <c r="I82" s="4"/>
      <c r="J82" s="4">
        <v>1.269633</v>
      </c>
    </row>
    <row r="83" spans="1:10" x14ac:dyDescent="0.25">
      <c r="A83">
        <v>11478</v>
      </c>
      <c r="B83" s="1">
        <v>43549</v>
      </c>
      <c r="C83">
        <v>2</v>
      </c>
      <c r="D83">
        <v>2.7422149999999998</v>
      </c>
      <c r="F83" s="1">
        <v>43546</v>
      </c>
      <c r="G83">
        <v>3</v>
      </c>
      <c r="H83" s="4">
        <v>1.0576479999999999</v>
      </c>
      <c r="I83" s="4"/>
      <c r="J83" s="4">
        <v>1.0576479999999999</v>
      </c>
    </row>
    <row r="84" spans="1:10" x14ac:dyDescent="0.25">
      <c r="A84">
        <v>11478</v>
      </c>
      <c r="B84" s="1">
        <v>43550</v>
      </c>
      <c r="C84">
        <v>1</v>
      </c>
      <c r="D84">
        <v>3.906981</v>
      </c>
      <c r="F84" s="1">
        <v>43547</v>
      </c>
      <c r="G84">
        <v>1</v>
      </c>
      <c r="H84" s="4">
        <v>2.5935670000000002</v>
      </c>
      <c r="I84" s="4"/>
      <c r="J84" s="4">
        <v>2.5935670000000002</v>
      </c>
    </row>
    <row r="85" spans="1:10" x14ac:dyDescent="0.25">
      <c r="A85">
        <v>11478</v>
      </c>
      <c r="B85" s="1">
        <v>43551</v>
      </c>
      <c r="C85">
        <v>1</v>
      </c>
      <c r="D85">
        <v>4.3563859999999996</v>
      </c>
      <c r="F85" s="1">
        <v>43548</v>
      </c>
      <c r="G85">
        <v>1</v>
      </c>
      <c r="H85" s="4">
        <v>3.8528259999999999</v>
      </c>
      <c r="I85" s="4"/>
      <c r="J85" s="4">
        <v>3.8528259999999999</v>
      </c>
    </row>
    <row r="86" spans="1:10" x14ac:dyDescent="0.25">
      <c r="A86">
        <v>11478</v>
      </c>
      <c r="B86" s="1">
        <v>43552</v>
      </c>
      <c r="C86">
        <v>1</v>
      </c>
      <c r="D86">
        <v>3.5468350000000002</v>
      </c>
      <c r="F86" s="1">
        <v>43549</v>
      </c>
      <c r="G86">
        <v>2</v>
      </c>
      <c r="H86" s="4">
        <v>2.7422149999999998</v>
      </c>
      <c r="I86" s="4"/>
      <c r="J86" s="4">
        <v>2.7422149999999998</v>
      </c>
    </row>
    <row r="87" spans="1:10" x14ac:dyDescent="0.25">
      <c r="A87">
        <v>11478</v>
      </c>
      <c r="B87" s="1">
        <v>43553</v>
      </c>
      <c r="C87">
        <v>1</v>
      </c>
      <c r="D87">
        <v>3.4512510000000001</v>
      </c>
      <c r="F87" s="1">
        <v>43550</v>
      </c>
      <c r="G87">
        <v>1</v>
      </c>
      <c r="H87" s="4">
        <v>3.906981</v>
      </c>
      <c r="I87" s="4"/>
      <c r="J87" s="4">
        <v>3.906981</v>
      </c>
    </row>
    <row r="88" spans="1:10" x14ac:dyDescent="0.25">
      <c r="A88">
        <v>11478</v>
      </c>
      <c r="B88" s="1">
        <v>43554</v>
      </c>
      <c r="C88">
        <v>2</v>
      </c>
      <c r="D88">
        <v>3.2442069999999998</v>
      </c>
      <c r="F88" s="1">
        <v>43551</v>
      </c>
      <c r="G88">
        <v>1</v>
      </c>
      <c r="H88" s="4">
        <v>4.3563859999999996</v>
      </c>
      <c r="I88" s="4"/>
      <c r="J88" s="4">
        <v>4.3563859999999996</v>
      </c>
    </row>
    <row r="89" spans="1:10" x14ac:dyDescent="0.25">
      <c r="A89">
        <v>11478</v>
      </c>
      <c r="B89" s="1">
        <v>43555</v>
      </c>
      <c r="C89">
        <v>3</v>
      </c>
      <c r="D89">
        <v>2.8070219999999999</v>
      </c>
      <c r="F89" s="1">
        <v>43552</v>
      </c>
      <c r="G89">
        <v>1</v>
      </c>
      <c r="H89" s="4">
        <v>3.5468350000000002</v>
      </c>
      <c r="I89" s="4"/>
      <c r="J89" s="4">
        <v>3.5468350000000002</v>
      </c>
    </row>
    <row r="90" spans="1:10" x14ac:dyDescent="0.25">
      <c r="A90">
        <v>11478</v>
      </c>
      <c r="B90" s="1">
        <v>43556</v>
      </c>
      <c r="C90">
        <v>1</v>
      </c>
      <c r="D90">
        <v>1.0371379999999999E-2</v>
      </c>
      <c r="F90" s="1">
        <v>43553</v>
      </c>
      <c r="G90">
        <v>1</v>
      </c>
      <c r="H90" s="4">
        <v>3.4512510000000001</v>
      </c>
      <c r="I90" s="4"/>
      <c r="J90" s="4">
        <v>3.4512510000000001</v>
      </c>
    </row>
    <row r="91" spans="1:10" x14ac:dyDescent="0.25">
      <c r="A91">
        <v>11478</v>
      </c>
      <c r="B91" s="1">
        <v>43557</v>
      </c>
      <c r="C91">
        <v>1</v>
      </c>
      <c r="D91">
        <v>1.446746E-2</v>
      </c>
      <c r="F91" s="1">
        <v>43554</v>
      </c>
      <c r="G91">
        <v>2</v>
      </c>
      <c r="H91" s="4">
        <v>3.2442069999999998</v>
      </c>
      <c r="I91" s="4"/>
      <c r="J91" s="4">
        <v>3.2442069999999998</v>
      </c>
    </row>
    <row r="92" spans="1:10" x14ac:dyDescent="0.25">
      <c r="A92">
        <v>11478</v>
      </c>
      <c r="B92" s="1">
        <v>43558</v>
      </c>
      <c r="C92">
        <v>1</v>
      </c>
      <c r="D92">
        <v>0.3305189</v>
      </c>
      <c r="F92" s="1">
        <v>43555</v>
      </c>
      <c r="G92">
        <v>3</v>
      </c>
      <c r="H92" s="4">
        <v>2.8070219999999999</v>
      </c>
      <c r="I92" s="4"/>
      <c r="J92" s="4">
        <v>2.8070219999999999</v>
      </c>
    </row>
    <row r="93" spans="1:10" x14ac:dyDescent="0.25">
      <c r="A93">
        <v>11478</v>
      </c>
      <c r="B93" s="1">
        <v>43559</v>
      </c>
      <c r="C93">
        <v>2</v>
      </c>
      <c r="D93">
        <v>0.4384961</v>
      </c>
      <c r="F93" s="1">
        <v>43556</v>
      </c>
      <c r="G93">
        <v>1</v>
      </c>
      <c r="H93" s="4">
        <v>1.0371379999999999E-2</v>
      </c>
      <c r="I93" s="4"/>
      <c r="J93" s="4">
        <v>1.0371379999999999E-2</v>
      </c>
    </row>
    <row r="94" spans="1:10" x14ac:dyDescent="0.25">
      <c r="A94">
        <v>11478</v>
      </c>
      <c r="B94" s="1">
        <v>43560</v>
      </c>
      <c r="C94">
        <v>1</v>
      </c>
      <c r="D94" s="2">
        <v>9.1246260000000005E-5</v>
      </c>
      <c r="F94" s="1">
        <v>43557</v>
      </c>
      <c r="G94">
        <v>1</v>
      </c>
      <c r="H94" s="4">
        <v>1.446746E-2</v>
      </c>
      <c r="I94" s="4"/>
      <c r="J94" s="4">
        <v>1.446746E-2</v>
      </c>
    </row>
    <row r="95" spans="1:10" x14ac:dyDescent="0.25">
      <c r="A95">
        <v>11478</v>
      </c>
      <c r="B95" s="1">
        <v>43561</v>
      </c>
      <c r="C95">
        <v>1</v>
      </c>
      <c r="D95" s="2">
        <v>7.8445659999999997E-6</v>
      </c>
      <c r="F95" s="1">
        <v>43558</v>
      </c>
      <c r="G95">
        <v>1</v>
      </c>
      <c r="H95" s="4">
        <v>0.3305189</v>
      </c>
      <c r="I95" s="4"/>
      <c r="J95" s="4">
        <v>0.3305189</v>
      </c>
    </row>
    <row r="96" spans="1:10" x14ac:dyDescent="0.25">
      <c r="A96">
        <v>11478</v>
      </c>
      <c r="B96" s="1">
        <v>43562</v>
      </c>
      <c r="C96">
        <v>2</v>
      </c>
      <c r="D96">
        <v>0</v>
      </c>
      <c r="F96" s="1">
        <v>43559</v>
      </c>
      <c r="G96">
        <v>2</v>
      </c>
      <c r="H96" s="4">
        <v>0.4384961</v>
      </c>
      <c r="I96" s="4"/>
      <c r="J96" s="4">
        <v>0.4384961</v>
      </c>
    </row>
    <row r="97" spans="1:10" x14ac:dyDescent="0.25">
      <c r="A97">
        <v>11478</v>
      </c>
      <c r="B97" s="1">
        <v>43563</v>
      </c>
      <c r="C97">
        <v>3</v>
      </c>
      <c r="D97" s="2">
        <v>2.6754199999999999E-5</v>
      </c>
      <c r="F97" s="1">
        <v>43560</v>
      </c>
      <c r="G97">
        <v>1</v>
      </c>
      <c r="H97" s="4">
        <v>9.1246260000000005E-5</v>
      </c>
      <c r="I97" s="4"/>
      <c r="J97" s="4">
        <v>9.1246260000000005E-5</v>
      </c>
    </row>
    <row r="98" spans="1:10" x14ac:dyDescent="0.25">
      <c r="A98">
        <v>11478</v>
      </c>
      <c r="B98" s="1">
        <v>43564</v>
      </c>
      <c r="C98">
        <v>1</v>
      </c>
      <c r="D98">
        <v>0</v>
      </c>
      <c r="F98" s="1">
        <v>43561</v>
      </c>
      <c r="G98">
        <v>1</v>
      </c>
      <c r="H98" s="4">
        <v>7.8445659999999997E-6</v>
      </c>
      <c r="I98" s="4"/>
      <c r="J98" s="4">
        <v>7.8445659999999997E-6</v>
      </c>
    </row>
    <row r="99" spans="1:10" x14ac:dyDescent="0.25">
      <c r="A99">
        <v>11478</v>
      </c>
      <c r="B99" s="1">
        <v>43565</v>
      </c>
      <c r="C99">
        <v>1</v>
      </c>
      <c r="D99" s="2">
        <v>9.1246260000000005E-5</v>
      </c>
      <c r="F99" s="1">
        <v>43562</v>
      </c>
      <c r="G99">
        <v>2</v>
      </c>
      <c r="H99" s="4">
        <v>0</v>
      </c>
      <c r="I99" s="4"/>
      <c r="J99" s="4">
        <v>0</v>
      </c>
    </row>
    <row r="100" spans="1:10" x14ac:dyDescent="0.25">
      <c r="A100">
        <v>11478</v>
      </c>
      <c r="B100" s="1">
        <v>43566</v>
      </c>
      <c r="C100">
        <v>2</v>
      </c>
      <c r="D100">
        <v>3.2290410000000002E-3</v>
      </c>
      <c r="F100" s="1">
        <v>43563</v>
      </c>
      <c r="G100">
        <v>3</v>
      </c>
      <c r="H100" s="4">
        <v>2.6754199999999999E-5</v>
      </c>
      <c r="I100" s="4"/>
      <c r="J100" s="4">
        <v>2.6754199999999999E-5</v>
      </c>
    </row>
    <row r="101" spans="1:10" x14ac:dyDescent="0.25">
      <c r="A101">
        <v>11478</v>
      </c>
      <c r="B101" s="1">
        <v>43567</v>
      </c>
      <c r="C101">
        <v>1</v>
      </c>
      <c r="D101">
        <v>7.6951299999999997E-3</v>
      </c>
      <c r="F101" s="1">
        <v>43564</v>
      </c>
      <c r="G101">
        <v>1</v>
      </c>
      <c r="H101" s="4">
        <v>0</v>
      </c>
      <c r="I101" s="4"/>
      <c r="J101" s="4">
        <v>0</v>
      </c>
    </row>
    <row r="102" spans="1:10" x14ac:dyDescent="0.25">
      <c r="A102">
        <v>11478</v>
      </c>
      <c r="B102" s="1">
        <v>43568</v>
      </c>
      <c r="C102">
        <v>1</v>
      </c>
      <c r="D102">
        <v>1.8732140000000001E-2</v>
      </c>
      <c r="F102" s="1">
        <v>43565</v>
      </c>
      <c r="G102">
        <v>1</v>
      </c>
      <c r="H102" s="4">
        <v>9.1246260000000005E-5</v>
      </c>
      <c r="I102" s="4"/>
      <c r="J102" s="4">
        <v>9.1246260000000005E-5</v>
      </c>
    </row>
    <row r="103" spans="1:10" x14ac:dyDescent="0.25">
      <c r="A103">
        <v>11478</v>
      </c>
      <c r="B103" s="1">
        <v>43569</v>
      </c>
      <c r="C103">
        <v>1</v>
      </c>
      <c r="D103">
        <v>5.3146350000000002E-2</v>
      </c>
      <c r="F103" s="1">
        <v>43566</v>
      </c>
      <c r="G103">
        <v>2</v>
      </c>
      <c r="H103" s="4">
        <v>3.2290410000000002E-3</v>
      </c>
      <c r="I103" s="4"/>
      <c r="J103" s="4">
        <v>3.2290410000000002E-3</v>
      </c>
    </row>
    <row r="104" spans="1:10" x14ac:dyDescent="0.25">
      <c r="A104">
        <v>11478</v>
      </c>
      <c r="B104" s="1">
        <v>43570</v>
      </c>
      <c r="C104">
        <v>1</v>
      </c>
      <c r="D104">
        <v>5.1375170000000003E-3</v>
      </c>
      <c r="F104" s="1">
        <v>43567</v>
      </c>
      <c r="G104">
        <v>1</v>
      </c>
      <c r="H104" s="4">
        <v>7.6951299999999997E-3</v>
      </c>
      <c r="I104" s="4"/>
      <c r="J104" s="4">
        <v>7.6951299999999997E-3</v>
      </c>
    </row>
    <row r="105" spans="1:10" x14ac:dyDescent="0.25">
      <c r="A105">
        <v>11478</v>
      </c>
      <c r="B105" s="1">
        <v>43571</v>
      </c>
      <c r="C105">
        <v>1</v>
      </c>
      <c r="D105">
        <v>1.7126059999999999E-2</v>
      </c>
      <c r="F105" s="1">
        <v>43568</v>
      </c>
      <c r="G105">
        <v>1</v>
      </c>
      <c r="H105" s="4">
        <v>1.8732140000000001E-2</v>
      </c>
      <c r="I105" s="4"/>
      <c r="J105" s="4">
        <v>1.8732140000000001E-2</v>
      </c>
    </row>
    <row r="106" spans="1:10" x14ac:dyDescent="0.25">
      <c r="A106">
        <v>11478</v>
      </c>
      <c r="B106" s="1">
        <v>43572</v>
      </c>
      <c r="C106">
        <v>2</v>
      </c>
      <c r="D106">
        <v>0</v>
      </c>
      <c r="F106" s="1">
        <v>43569</v>
      </c>
      <c r="G106">
        <v>1</v>
      </c>
      <c r="H106" s="4">
        <v>5.3146350000000002E-2</v>
      </c>
      <c r="I106" s="4"/>
      <c r="J106" s="4">
        <v>5.3146350000000002E-2</v>
      </c>
    </row>
    <row r="107" spans="1:10" x14ac:dyDescent="0.25">
      <c r="A107">
        <v>11478</v>
      </c>
      <c r="B107" s="1">
        <v>43573</v>
      </c>
      <c r="C107">
        <v>1</v>
      </c>
      <c r="D107">
        <v>0</v>
      </c>
      <c r="F107" s="1">
        <v>43570</v>
      </c>
      <c r="G107">
        <v>1</v>
      </c>
      <c r="H107" s="4">
        <v>5.1375170000000003E-3</v>
      </c>
      <c r="I107" s="4"/>
      <c r="J107" s="4">
        <v>5.1375170000000003E-3</v>
      </c>
    </row>
    <row r="108" spans="1:10" x14ac:dyDescent="0.25">
      <c r="A108">
        <v>11478</v>
      </c>
      <c r="B108" s="1">
        <v>43573</v>
      </c>
      <c r="C108">
        <v>3</v>
      </c>
      <c r="D108">
        <v>0</v>
      </c>
      <c r="F108" s="1">
        <v>43571</v>
      </c>
      <c r="G108">
        <v>1</v>
      </c>
      <c r="H108" s="4">
        <v>1.7126059999999999E-2</v>
      </c>
      <c r="I108" s="4"/>
      <c r="J108" s="4">
        <v>1.7126059999999999E-2</v>
      </c>
    </row>
    <row r="109" spans="1:10" x14ac:dyDescent="0.25">
      <c r="A109">
        <v>11478</v>
      </c>
      <c r="B109" s="1">
        <v>43574</v>
      </c>
      <c r="C109">
        <v>2</v>
      </c>
      <c r="D109">
        <v>0</v>
      </c>
      <c r="F109" s="1">
        <v>43572</v>
      </c>
      <c r="G109">
        <v>2</v>
      </c>
      <c r="H109" s="4">
        <v>0</v>
      </c>
      <c r="I109" s="4"/>
      <c r="J109" s="4">
        <v>0</v>
      </c>
    </row>
    <row r="110" spans="1:10" x14ac:dyDescent="0.25">
      <c r="A110">
        <v>11478</v>
      </c>
      <c r="B110" s="1">
        <v>43575</v>
      </c>
      <c r="C110">
        <v>3</v>
      </c>
      <c r="D110">
        <v>4.680432E-3</v>
      </c>
      <c r="F110" s="1">
        <v>43573</v>
      </c>
      <c r="G110">
        <v>1</v>
      </c>
      <c r="H110" s="4">
        <v>0</v>
      </c>
      <c r="I110" s="4"/>
      <c r="J110" s="4">
        <v>0</v>
      </c>
    </row>
    <row r="111" spans="1:10" x14ac:dyDescent="0.25">
      <c r="A111">
        <v>11478</v>
      </c>
      <c r="B111" s="1">
        <v>43576</v>
      </c>
      <c r="C111">
        <v>1</v>
      </c>
      <c r="D111">
        <v>4.4461569999999999E-2</v>
      </c>
      <c r="G111">
        <v>3</v>
      </c>
      <c r="H111" s="4">
        <v>0</v>
      </c>
      <c r="I111" s="4"/>
      <c r="J111" s="4">
        <v>0</v>
      </c>
    </row>
    <row r="112" spans="1:10" x14ac:dyDescent="0.25">
      <c r="A112">
        <v>11478</v>
      </c>
      <c r="B112" s="1">
        <v>43577</v>
      </c>
      <c r="C112">
        <v>1</v>
      </c>
      <c r="D112">
        <v>0.20380860000000001</v>
      </c>
      <c r="F112" s="1">
        <v>43574</v>
      </c>
      <c r="G112">
        <v>2</v>
      </c>
      <c r="H112" s="4">
        <v>0</v>
      </c>
      <c r="I112" s="4"/>
      <c r="J112" s="4">
        <v>0</v>
      </c>
    </row>
    <row r="113" spans="1:10" x14ac:dyDescent="0.25">
      <c r="A113">
        <v>22516</v>
      </c>
      <c r="B113" s="1">
        <v>43578</v>
      </c>
      <c r="C113">
        <v>1</v>
      </c>
      <c r="D113">
        <v>4.2146890000000002E-4</v>
      </c>
      <c r="F113" s="1">
        <v>43575</v>
      </c>
      <c r="G113">
        <v>3</v>
      </c>
      <c r="H113" s="4">
        <v>4.680432E-3</v>
      </c>
      <c r="I113" s="4"/>
      <c r="J113" s="4">
        <v>4.680432E-3</v>
      </c>
    </row>
    <row r="114" spans="1:10" x14ac:dyDescent="0.25">
      <c r="A114">
        <v>11478</v>
      </c>
      <c r="B114" s="1">
        <v>43578</v>
      </c>
      <c r="C114">
        <v>2</v>
      </c>
      <c r="D114">
        <v>1.354397E-4</v>
      </c>
      <c r="F114" s="1">
        <v>43576</v>
      </c>
      <c r="G114">
        <v>1</v>
      </c>
      <c r="H114" s="4">
        <v>4.4461569999999999E-2</v>
      </c>
      <c r="I114" s="4"/>
      <c r="J114" s="4">
        <v>4.4461569999999999E-2</v>
      </c>
    </row>
    <row r="115" spans="1:10" x14ac:dyDescent="0.25">
      <c r="A115">
        <v>11478</v>
      </c>
      <c r="B115" s="1">
        <v>43579</v>
      </c>
      <c r="C115">
        <v>1</v>
      </c>
      <c r="D115">
        <v>0</v>
      </c>
      <c r="F115" s="1">
        <v>43577</v>
      </c>
      <c r="G115">
        <v>1</v>
      </c>
      <c r="H115" s="4">
        <v>0.20380860000000001</v>
      </c>
      <c r="I115" s="4"/>
      <c r="J115" s="4">
        <v>0.20380860000000001</v>
      </c>
    </row>
    <row r="116" spans="1:10" x14ac:dyDescent="0.25">
      <c r="A116">
        <v>22516</v>
      </c>
      <c r="B116" s="1">
        <v>43579</v>
      </c>
      <c r="C116">
        <v>2</v>
      </c>
      <c r="D116">
        <v>3.8089999999999999E-4</v>
      </c>
      <c r="F116" s="1">
        <v>43578</v>
      </c>
      <c r="G116">
        <v>1</v>
      </c>
      <c r="H116" s="4"/>
      <c r="I116" s="4">
        <v>4.2146890000000002E-4</v>
      </c>
      <c r="J116" s="4">
        <v>4.2146890000000002E-4</v>
      </c>
    </row>
    <row r="117" spans="1:10" x14ac:dyDescent="0.25">
      <c r="A117">
        <v>11478</v>
      </c>
      <c r="B117" s="1">
        <v>43579</v>
      </c>
      <c r="C117">
        <v>3</v>
      </c>
      <c r="D117" s="2">
        <v>2.6754199999999999E-5</v>
      </c>
      <c r="G117">
        <v>2</v>
      </c>
      <c r="H117" s="4">
        <v>1.354397E-4</v>
      </c>
      <c r="I117" s="4"/>
      <c r="J117" s="4">
        <v>1.354397E-4</v>
      </c>
    </row>
    <row r="118" spans="1:10" x14ac:dyDescent="0.25">
      <c r="A118">
        <v>11478</v>
      </c>
      <c r="B118" s="1">
        <v>43580</v>
      </c>
      <c r="C118">
        <v>1</v>
      </c>
      <c r="D118">
        <v>0</v>
      </c>
      <c r="F118" s="1">
        <v>43579</v>
      </c>
      <c r="G118">
        <v>1</v>
      </c>
      <c r="H118" s="4">
        <v>0</v>
      </c>
      <c r="I118" s="4"/>
      <c r="J118" s="4">
        <v>0</v>
      </c>
    </row>
    <row r="119" spans="1:10" x14ac:dyDescent="0.25">
      <c r="A119">
        <v>11478</v>
      </c>
      <c r="B119" s="1">
        <v>43580</v>
      </c>
      <c r="C119">
        <v>2</v>
      </c>
      <c r="D119">
        <v>0</v>
      </c>
      <c r="G119">
        <v>2</v>
      </c>
      <c r="H119" s="4"/>
      <c r="I119" s="4">
        <v>3.8089999999999999E-4</v>
      </c>
      <c r="J119" s="4">
        <v>3.8089999999999999E-4</v>
      </c>
    </row>
    <row r="120" spans="1:10" x14ac:dyDescent="0.25">
      <c r="A120">
        <v>22516</v>
      </c>
      <c r="B120" s="1">
        <v>43580</v>
      </c>
      <c r="C120">
        <v>3</v>
      </c>
      <c r="D120">
        <v>4.2988139999999999E-4</v>
      </c>
      <c r="G120">
        <v>3</v>
      </c>
      <c r="H120" s="4">
        <v>2.6754199999999999E-5</v>
      </c>
      <c r="I120" s="4"/>
      <c r="J120" s="4">
        <v>2.6754199999999999E-5</v>
      </c>
    </row>
    <row r="121" spans="1:10" x14ac:dyDescent="0.25">
      <c r="A121">
        <v>11478</v>
      </c>
      <c r="B121" s="1">
        <v>43581</v>
      </c>
      <c r="C121">
        <v>1</v>
      </c>
      <c r="D121" s="2">
        <v>5.4836980000000002E-5</v>
      </c>
      <c r="F121" s="1">
        <v>43580</v>
      </c>
      <c r="G121">
        <v>1</v>
      </c>
      <c r="H121" s="4">
        <v>0</v>
      </c>
      <c r="I121" s="4"/>
      <c r="J121" s="4">
        <v>0</v>
      </c>
    </row>
    <row r="122" spans="1:10" x14ac:dyDescent="0.25">
      <c r="A122">
        <v>11478</v>
      </c>
      <c r="B122" s="1">
        <v>43581</v>
      </c>
      <c r="C122">
        <v>2</v>
      </c>
      <c r="D122" s="2">
        <v>5.4836980000000002E-5</v>
      </c>
      <c r="G122">
        <v>2</v>
      </c>
      <c r="H122" s="4">
        <v>0</v>
      </c>
      <c r="I122" s="4"/>
      <c r="J122" s="4">
        <v>0</v>
      </c>
    </row>
    <row r="123" spans="1:10" x14ac:dyDescent="0.25">
      <c r="A123">
        <v>11478</v>
      </c>
      <c r="B123" s="1">
        <v>43581</v>
      </c>
      <c r="C123">
        <v>3</v>
      </c>
      <c r="D123" s="2">
        <v>9.1246260000000005E-5</v>
      </c>
      <c r="G123">
        <v>3</v>
      </c>
      <c r="H123" s="4"/>
      <c r="I123" s="4">
        <v>4.2988139999999999E-4</v>
      </c>
      <c r="J123" s="4">
        <v>4.2988139999999999E-4</v>
      </c>
    </row>
    <row r="124" spans="1:10" x14ac:dyDescent="0.25">
      <c r="A124">
        <v>22516</v>
      </c>
      <c r="B124" s="1">
        <v>43581</v>
      </c>
      <c r="C124">
        <v>4</v>
      </c>
      <c r="D124">
        <v>4.2092950000000002E-4</v>
      </c>
      <c r="F124" s="1">
        <v>43581</v>
      </c>
      <c r="G124">
        <v>1</v>
      </c>
      <c r="H124" s="4">
        <v>5.4836980000000002E-5</v>
      </c>
      <c r="I124" s="4"/>
      <c r="J124" s="4">
        <v>5.4836980000000002E-5</v>
      </c>
    </row>
    <row r="125" spans="1:10" x14ac:dyDescent="0.25">
      <c r="A125">
        <v>11478</v>
      </c>
      <c r="B125" s="1">
        <v>43582</v>
      </c>
      <c r="C125">
        <v>1</v>
      </c>
      <c r="D125">
        <v>4.241987E-3</v>
      </c>
      <c r="G125">
        <v>2</v>
      </c>
      <c r="H125" s="4">
        <v>5.4836980000000002E-5</v>
      </c>
      <c r="I125" s="4"/>
      <c r="J125" s="4">
        <v>5.4836980000000002E-5</v>
      </c>
    </row>
    <row r="126" spans="1:10" x14ac:dyDescent="0.25">
      <c r="A126">
        <v>11478</v>
      </c>
      <c r="B126" s="1">
        <v>43582</v>
      </c>
      <c r="C126">
        <v>2</v>
      </c>
      <c r="D126">
        <v>4.241987E-3</v>
      </c>
      <c r="G126">
        <v>3</v>
      </c>
      <c r="H126" s="4">
        <v>9.1246260000000005E-5</v>
      </c>
      <c r="I126" s="4"/>
      <c r="J126" s="4">
        <v>9.1246260000000005E-5</v>
      </c>
    </row>
    <row r="127" spans="1:10" x14ac:dyDescent="0.25">
      <c r="A127">
        <v>11478</v>
      </c>
      <c r="B127" s="1">
        <v>43582</v>
      </c>
      <c r="C127">
        <v>3</v>
      </c>
      <c r="D127">
        <v>4.9066589999999998E-3</v>
      </c>
      <c r="F127" s="1">
        <v>43582</v>
      </c>
      <c r="G127">
        <v>1</v>
      </c>
      <c r="H127" s="4">
        <v>4.241987E-3</v>
      </c>
      <c r="I127" s="4"/>
      <c r="J127" s="4">
        <v>4.241987E-3</v>
      </c>
    </row>
    <row r="128" spans="1:10" x14ac:dyDescent="0.25">
      <c r="A128">
        <v>11478</v>
      </c>
      <c r="B128" s="1">
        <v>43583</v>
      </c>
      <c r="C128">
        <v>1</v>
      </c>
      <c r="D128">
        <v>2.0827209999999999E-2</v>
      </c>
      <c r="G128">
        <v>2</v>
      </c>
      <c r="H128" s="4">
        <v>4.241987E-3</v>
      </c>
      <c r="I128" s="4"/>
      <c r="J128" s="4">
        <v>4.241987E-3</v>
      </c>
    </row>
    <row r="129" spans="1:10" x14ac:dyDescent="0.25">
      <c r="A129">
        <v>11478</v>
      </c>
      <c r="B129" s="1">
        <v>43583</v>
      </c>
      <c r="C129">
        <v>2</v>
      </c>
      <c r="D129">
        <v>2.3018239999999999E-2</v>
      </c>
      <c r="G129">
        <v>3</v>
      </c>
      <c r="H129" s="4">
        <v>4.9066589999999998E-3</v>
      </c>
      <c r="I129" s="4"/>
      <c r="J129" s="4">
        <v>4.9066589999999998E-3</v>
      </c>
    </row>
    <row r="130" spans="1:10" x14ac:dyDescent="0.25">
      <c r="A130">
        <v>11478</v>
      </c>
      <c r="B130" s="1">
        <v>43583</v>
      </c>
      <c r="C130">
        <v>3</v>
      </c>
      <c r="D130">
        <v>2.4378400000000001E-2</v>
      </c>
      <c r="F130" s="1">
        <v>43583</v>
      </c>
      <c r="G130">
        <v>1</v>
      </c>
      <c r="H130" s="4">
        <v>2.0827209999999999E-2</v>
      </c>
      <c r="I130" s="4"/>
      <c r="J130" s="4">
        <v>2.0827209999999999E-2</v>
      </c>
    </row>
    <row r="131" spans="1:10" x14ac:dyDescent="0.25">
      <c r="A131">
        <v>11478</v>
      </c>
      <c r="B131" s="1">
        <v>43584</v>
      </c>
      <c r="C131">
        <v>1</v>
      </c>
      <c r="D131">
        <v>0.29433039999999999</v>
      </c>
      <c r="G131">
        <v>2</v>
      </c>
      <c r="H131" s="4">
        <v>2.3018239999999999E-2</v>
      </c>
      <c r="I131" s="4"/>
      <c r="J131" s="4">
        <v>2.3018239999999999E-2</v>
      </c>
    </row>
    <row r="132" spans="1:10" x14ac:dyDescent="0.25">
      <c r="A132">
        <v>11478</v>
      </c>
      <c r="B132" s="1">
        <v>43584</v>
      </c>
      <c r="C132">
        <v>2</v>
      </c>
      <c r="D132">
        <v>0.23853060000000001</v>
      </c>
      <c r="G132">
        <v>3</v>
      </c>
      <c r="H132" s="4">
        <v>2.4378400000000001E-2</v>
      </c>
      <c r="I132" s="4"/>
      <c r="J132" s="4">
        <v>2.4378400000000001E-2</v>
      </c>
    </row>
    <row r="133" spans="1:10" x14ac:dyDescent="0.25">
      <c r="A133">
        <v>11478</v>
      </c>
      <c r="B133" s="1">
        <v>43584</v>
      </c>
      <c r="C133">
        <v>3</v>
      </c>
      <c r="D133">
        <v>0.23360049999999999</v>
      </c>
      <c r="F133" s="1">
        <v>43584</v>
      </c>
      <c r="G133">
        <v>1</v>
      </c>
      <c r="H133" s="4">
        <v>0.29433039999999999</v>
      </c>
      <c r="I133" s="4"/>
      <c r="J133" s="4">
        <v>0.29433039999999999</v>
      </c>
    </row>
    <row r="134" spans="1:10" x14ac:dyDescent="0.25">
      <c r="A134">
        <v>11478</v>
      </c>
      <c r="B134" s="1">
        <v>43585</v>
      </c>
      <c r="C134">
        <v>1</v>
      </c>
      <c r="D134">
        <v>0.2889255</v>
      </c>
      <c r="G134">
        <v>2</v>
      </c>
      <c r="H134" s="4">
        <v>0.23853060000000001</v>
      </c>
      <c r="I134" s="4"/>
      <c r="J134" s="4">
        <v>0.23853060000000001</v>
      </c>
    </row>
    <row r="135" spans="1:10" x14ac:dyDescent="0.25">
      <c r="A135">
        <v>11478</v>
      </c>
      <c r="B135" s="1">
        <v>43585</v>
      </c>
      <c r="C135">
        <v>2</v>
      </c>
      <c r="D135">
        <v>0.55234510000000003</v>
      </c>
      <c r="G135">
        <v>3</v>
      </c>
      <c r="H135" s="4">
        <v>0.23360049999999999</v>
      </c>
      <c r="I135" s="4"/>
      <c r="J135" s="4">
        <v>0.23360049999999999</v>
      </c>
    </row>
    <row r="136" spans="1:10" x14ac:dyDescent="0.25">
      <c r="A136">
        <v>11478</v>
      </c>
      <c r="B136" s="1">
        <v>43585</v>
      </c>
      <c r="C136">
        <v>3</v>
      </c>
      <c r="D136">
        <v>0.35663529999999999</v>
      </c>
      <c r="F136" s="1">
        <v>43585</v>
      </c>
      <c r="G136">
        <v>1</v>
      </c>
      <c r="H136" s="4">
        <v>0.2889255</v>
      </c>
      <c r="I136" s="4"/>
      <c r="J136" s="4">
        <v>0.2889255</v>
      </c>
    </row>
    <row r="137" spans="1:10" x14ac:dyDescent="0.25">
      <c r="A137">
        <v>11478</v>
      </c>
      <c r="B137" s="1">
        <v>43586</v>
      </c>
      <c r="C137">
        <v>1</v>
      </c>
      <c r="D137">
        <v>0.3820904</v>
      </c>
      <c r="G137">
        <v>2</v>
      </c>
      <c r="H137" s="4">
        <v>0.55234510000000003</v>
      </c>
      <c r="I137" s="4"/>
      <c r="J137" s="4">
        <v>0.55234510000000003</v>
      </c>
    </row>
    <row r="138" spans="1:10" x14ac:dyDescent="0.25">
      <c r="A138">
        <v>11478</v>
      </c>
      <c r="B138" s="1">
        <v>43586</v>
      </c>
      <c r="C138">
        <v>2</v>
      </c>
      <c r="D138">
        <v>0.3912563</v>
      </c>
      <c r="G138">
        <v>3</v>
      </c>
      <c r="H138" s="4">
        <v>0.35663529999999999</v>
      </c>
      <c r="I138" s="4"/>
      <c r="J138" s="4">
        <v>0.35663529999999999</v>
      </c>
    </row>
    <row r="139" spans="1:10" x14ac:dyDescent="0.25">
      <c r="A139">
        <v>11478</v>
      </c>
      <c r="B139" s="1">
        <v>43586</v>
      </c>
      <c r="C139">
        <v>3</v>
      </c>
      <c r="D139">
        <v>0.37905610000000001</v>
      </c>
      <c r="F139" s="1">
        <v>43586</v>
      </c>
      <c r="G139">
        <v>1</v>
      </c>
      <c r="H139" s="4">
        <v>0.3820904</v>
      </c>
      <c r="I139" s="4"/>
      <c r="J139" s="4">
        <v>0.3820904</v>
      </c>
    </row>
    <row r="140" spans="1:10" x14ac:dyDescent="0.25">
      <c r="A140">
        <v>11478</v>
      </c>
      <c r="B140" s="1">
        <v>43587</v>
      </c>
      <c r="C140">
        <v>1</v>
      </c>
      <c r="D140">
        <v>0.91536989999999996</v>
      </c>
      <c r="G140">
        <v>2</v>
      </c>
      <c r="H140" s="4">
        <v>0.3912563</v>
      </c>
      <c r="I140" s="4"/>
      <c r="J140" s="4">
        <v>0.3912563</v>
      </c>
    </row>
    <row r="141" spans="1:10" x14ac:dyDescent="0.25">
      <c r="A141">
        <v>11478</v>
      </c>
      <c r="B141" s="1">
        <v>43587</v>
      </c>
      <c r="C141">
        <v>2</v>
      </c>
      <c r="D141">
        <v>1.04349</v>
      </c>
      <c r="G141">
        <v>3</v>
      </c>
      <c r="H141" s="4">
        <v>0.37905610000000001</v>
      </c>
      <c r="I141" s="4"/>
      <c r="J141" s="4">
        <v>0.37905610000000001</v>
      </c>
    </row>
    <row r="142" spans="1:10" x14ac:dyDescent="0.25">
      <c r="A142">
        <v>11478</v>
      </c>
      <c r="B142" s="1">
        <v>43587</v>
      </c>
      <c r="C142">
        <v>3</v>
      </c>
      <c r="D142">
        <v>1.0886089999999999</v>
      </c>
      <c r="F142" s="1">
        <v>43587</v>
      </c>
      <c r="G142">
        <v>1</v>
      </c>
      <c r="H142" s="4">
        <v>0.91536989999999996</v>
      </c>
      <c r="I142" s="4"/>
      <c r="J142" s="4">
        <v>0.91536989999999996</v>
      </c>
    </row>
    <row r="143" spans="1:10" x14ac:dyDescent="0.25">
      <c r="A143">
        <v>22516</v>
      </c>
      <c r="B143" s="1">
        <v>43588</v>
      </c>
      <c r="C143">
        <v>1</v>
      </c>
      <c r="D143">
        <v>1.560478</v>
      </c>
      <c r="G143">
        <v>2</v>
      </c>
      <c r="H143" s="4">
        <v>1.04349</v>
      </c>
      <c r="I143" s="4"/>
      <c r="J143" s="4">
        <v>1.04349</v>
      </c>
    </row>
    <row r="144" spans="1:10" x14ac:dyDescent="0.25">
      <c r="A144">
        <v>11478</v>
      </c>
      <c r="B144" s="1">
        <v>43588</v>
      </c>
      <c r="C144">
        <v>1</v>
      </c>
      <c r="D144">
        <v>0.94897120000000001</v>
      </c>
      <c r="G144">
        <v>3</v>
      </c>
      <c r="H144" s="4">
        <v>1.0886089999999999</v>
      </c>
      <c r="I144" s="4"/>
      <c r="J144" s="4">
        <v>1.0886089999999999</v>
      </c>
    </row>
    <row r="145" spans="1:10" x14ac:dyDescent="0.25">
      <c r="A145">
        <v>11478</v>
      </c>
      <c r="B145" s="1">
        <v>43588</v>
      </c>
      <c r="C145">
        <v>2</v>
      </c>
      <c r="D145">
        <v>0.87792720000000002</v>
      </c>
      <c r="F145" s="1">
        <v>43588</v>
      </c>
      <c r="G145">
        <v>1</v>
      </c>
      <c r="H145" s="4">
        <v>0.94897120000000001</v>
      </c>
      <c r="I145" s="4">
        <v>1.560478</v>
      </c>
      <c r="J145" s="4">
        <v>2.5094492000000002</v>
      </c>
    </row>
    <row r="146" spans="1:10" x14ac:dyDescent="0.25">
      <c r="A146">
        <v>11478</v>
      </c>
      <c r="B146" s="1">
        <v>43588</v>
      </c>
      <c r="C146">
        <v>3</v>
      </c>
      <c r="D146">
        <v>1.038789</v>
      </c>
      <c r="G146">
        <v>2</v>
      </c>
      <c r="H146" s="4">
        <v>0.87792720000000002</v>
      </c>
      <c r="I146" s="4"/>
      <c r="J146" s="4">
        <v>0.87792720000000002</v>
      </c>
    </row>
    <row r="147" spans="1:10" x14ac:dyDescent="0.25">
      <c r="A147">
        <v>11478</v>
      </c>
      <c r="B147" s="1">
        <v>43589</v>
      </c>
      <c r="C147">
        <v>2</v>
      </c>
      <c r="D147">
        <v>1.107855</v>
      </c>
      <c r="G147">
        <v>3</v>
      </c>
      <c r="H147" s="4">
        <v>1.038789</v>
      </c>
      <c r="I147" s="4"/>
      <c r="J147" s="4">
        <v>1.038789</v>
      </c>
    </row>
    <row r="148" spans="1:10" x14ac:dyDescent="0.25">
      <c r="A148">
        <v>22516</v>
      </c>
      <c r="B148" s="1">
        <v>43589</v>
      </c>
      <c r="C148">
        <v>2</v>
      </c>
      <c r="D148">
        <v>1.205632</v>
      </c>
      <c r="F148" s="1">
        <v>43589</v>
      </c>
      <c r="G148">
        <v>2</v>
      </c>
      <c r="H148" s="4">
        <v>1.107855</v>
      </c>
      <c r="I148" s="4">
        <v>1.205632</v>
      </c>
      <c r="J148" s="4">
        <v>2.3134870000000003</v>
      </c>
    </row>
    <row r="149" spans="1:10" x14ac:dyDescent="0.25">
      <c r="A149">
        <v>11478</v>
      </c>
      <c r="B149" s="1">
        <v>43589</v>
      </c>
      <c r="C149">
        <v>3</v>
      </c>
      <c r="D149">
        <v>0.89326240000000001</v>
      </c>
      <c r="G149">
        <v>3</v>
      </c>
      <c r="H149" s="4">
        <v>0.89326240000000001</v>
      </c>
      <c r="I149" s="4"/>
      <c r="J149" s="4">
        <v>0.89326240000000001</v>
      </c>
    </row>
    <row r="150" spans="1:10" x14ac:dyDescent="0.25">
      <c r="A150">
        <v>22516</v>
      </c>
      <c r="B150" s="1">
        <v>43590</v>
      </c>
      <c r="C150">
        <v>3</v>
      </c>
      <c r="D150">
        <v>1.3334790000000001</v>
      </c>
      <c r="F150" s="1">
        <v>43590</v>
      </c>
      <c r="G150">
        <v>3</v>
      </c>
      <c r="H150" s="4">
        <v>1.267072</v>
      </c>
      <c r="I150" s="4">
        <v>1.3334790000000001</v>
      </c>
      <c r="J150" s="4">
        <v>2.6005510000000003</v>
      </c>
    </row>
    <row r="151" spans="1:10" x14ac:dyDescent="0.25">
      <c r="A151">
        <v>11478</v>
      </c>
      <c r="B151" s="1">
        <v>43590</v>
      </c>
      <c r="C151">
        <v>3</v>
      </c>
      <c r="D151">
        <v>1.267072</v>
      </c>
      <c r="F151" s="1" t="s">
        <v>4</v>
      </c>
      <c r="H151" s="4">
        <v>63.609667908204003</v>
      </c>
      <c r="I151" s="4">
        <v>4.1008212503000001</v>
      </c>
      <c r="J151" s="4">
        <v>67.710489158504004</v>
      </c>
    </row>
    <row r="152" spans="1:10" x14ac:dyDescent="0.25">
      <c r="A152">
        <v>22516</v>
      </c>
      <c r="B152" s="1">
        <v>43591</v>
      </c>
      <c r="C152">
        <v>4</v>
      </c>
      <c r="D152">
        <v>1.722345</v>
      </c>
    </row>
    <row r="153" spans="1:10" x14ac:dyDescent="0.25">
      <c r="A153">
        <v>22516</v>
      </c>
      <c r="B153" s="1">
        <v>43592</v>
      </c>
      <c r="C153">
        <v>5</v>
      </c>
      <c r="D153">
        <v>2.0776569999999999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1"/>
  <sheetViews>
    <sheetView topLeftCell="A100" workbookViewId="0">
      <selection activeCell="M81" sqref="M81:M147"/>
    </sheetView>
  </sheetViews>
  <sheetFormatPr defaultRowHeight="15" x14ac:dyDescent="0.25"/>
  <cols>
    <col min="8" max="8" width="18" customWidth="1"/>
    <col min="9" max="9" width="10.85546875" bestFit="1" customWidth="1"/>
    <col min="10" max="12" width="12" bestFit="1" customWidth="1"/>
    <col min="13" max="13" width="21.85546875" bestFit="1" customWidth="1"/>
    <col min="14" max="14" width="16.7109375" bestFit="1" customWidth="1"/>
  </cols>
  <sheetData>
    <row r="1" spans="1:14" x14ac:dyDescent="0.25">
      <c r="A1" t="s">
        <v>3</v>
      </c>
      <c r="B1" t="s">
        <v>0</v>
      </c>
      <c r="C1" t="s">
        <v>1</v>
      </c>
      <c r="D1" t="s">
        <v>2</v>
      </c>
      <c r="H1" s="3" t="s">
        <v>5</v>
      </c>
      <c r="J1" s="3" t="s">
        <v>3</v>
      </c>
    </row>
    <row r="2" spans="1:14" x14ac:dyDescent="0.25">
      <c r="A2">
        <v>11478</v>
      </c>
      <c r="B2" s="1">
        <v>43466</v>
      </c>
      <c r="C2">
        <v>1</v>
      </c>
      <c r="D2">
        <v>0.13285959999999999</v>
      </c>
      <c r="H2" s="3" t="s">
        <v>0</v>
      </c>
      <c r="I2" s="3" t="s">
        <v>1</v>
      </c>
      <c r="J2">
        <v>11478</v>
      </c>
      <c r="K2">
        <v>22516</v>
      </c>
      <c r="L2" t="s">
        <v>4</v>
      </c>
    </row>
    <row r="3" spans="1:14" x14ac:dyDescent="0.25">
      <c r="A3">
        <v>11478</v>
      </c>
      <c r="B3" s="1">
        <v>43467</v>
      </c>
      <c r="C3">
        <v>1</v>
      </c>
      <c r="D3">
        <v>0.16616069999999999</v>
      </c>
      <c r="H3" s="1">
        <v>43466</v>
      </c>
      <c r="I3">
        <v>1</v>
      </c>
      <c r="J3" s="4">
        <v>0.13285959999999999</v>
      </c>
      <c r="K3" s="4"/>
      <c r="L3" s="4">
        <v>0.13285959999999999</v>
      </c>
      <c r="M3" s="1">
        <v>43466</v>
      </c>
      <c r="N3" s="1" t="str">
        <f>IF(M3=H3,"",M3)</f>
        <v/>
      </c>
    </row>
    <row r="4" spans="1:14" x14ac:dyDescent="0.25">
      <c r="A4">
        <v>11478</v>
      </c>
      <c r="B4" s="1">
        <v>43468</v>
      </c>
      <c r="C4">
        <v>2</v>
      </c>
      <c r="D4">
        <v>0.56489469999999997</v>
      </c>
      <c r="H4" s="1">
        <v>43467</v>
      </c>
      <c r="I4">
        <v>1</v>
      </c>
      <c r="J4" s="4">
        <v>0.16616069999999999</v>
      </c>
      <c r="K4" s="4"/>
      <c r="L4" s="4">
        <v>0.16616069999999999</v>
      </c>
      <c r="M4" s="1">
        <v>43467</v>
      </c>
      <c r="N4" s="1" t="str">
        <f t="shared" ref="N4:N67" si="0">IF(M4=H4,"",M4)</f>
        <v/>
      </c>
    </row>
    <row r="5" spans="1:14" x14ac:dyDescent="0.25">
      <c r="A5">
        <v>11478</v>
      </c>
      <c r="B5" s="1">
        <v>43469</v>
      </c>
      <c r="C5">
        <v>1</v>
      </c>
      <c r="D5">
        <v>0.2849004</v>
      </c>
      <c r="H5" s="1">
        <v>43468</v>
      </c>
      <c r="I5">
        <v>2</v>
      </c>
      <c r="J5" s="4">
        <v>0.56489469999999997</v>
      </c>
      <c r="K5" s="4"/>
      <c r="L5" s="4">
        <v>0.56489469999999997</v>
      </c>
      <c r="M5" s="1">
        <v>43468</v>
      </c>
      <c r="N5" s="1" t="str">
        <f t="shared" si="0"/>
        <v/>
      </c>
    </row>
    <row r="6" spans="1:14" x14ac:dyDescent="0.25">
      <c r="A6">
        <v>11478</v>
      </c>
      <c r="B6" s="1">
        <v>43470</v>
      </c>
      <c r="C6">
        <v>2</v>
      </c>
      <c r="D6">
        <v>0.22267200000000001</v>
      </c>
      <c r="H6" s="1">
        <v>43469</v>
      </c>
      <c r="I6">
        <v>1</v>
      </c>
      <c r="J6" s="4">
        <v>0.2849004</v>
      </c>
      <c r="K6" s="4"/>
      <c r="L6" s="4">
        <v>0.2849004</v>
      </c>
      <c r="M6" s="1">
        <v>43469</v>
      </c>
      <c r="N6" s="1" t="str">
        <f t="shared" si="0"/>
        <v/>
      </c>
    </row>
    <row r="7" spans="1:14" x14ac:dyDescent="0.25">
      <c r="A7">
        <v>11478</v>
      </c>
      <c r="B7" s="1">
        <v>43471</v>
      </c>
      <c r="C7">
        <v>1</v>
      </c>
      <c r="D7">
        <v>0.64275210000000005</v>
      </c>
      <c r="H7" s="1">
        <v>43470</v>
      </c>
      <c r="I7">
        <v>2</v>
      </c>
      <c r="J7" s="4">
        <v>0.22267200000000001</v>
      </c>
      <c r="K7" s="4"/>
      <c r="L7" s="4">
        <v>0.22267200000000001</v>
      </c>
      <c r="M7" s="1">
        <v>43470</v>
      </c>
      <c r="N7" s="1" t="str">
        <f t="shared" si="0"/>
        <v/>
      </c>
    </row>
    <row r="8" spans="1:14" x14ac:dyDescent="0.25">
      <c r="A8">
        <v>11478</v>
      </c>
      <c r="B8" s="1">
        <v>43472</v>
      </c>
      <c r="C8">
        <v>1</v>
      </c>
      <c r="D8">
        <v>1.015422</v>
      </c>
      <c r="H8" s="1">
        <v>43471</v>
      </c>
      <c r="I8">
        <v>1</v>
      </c>
      <c r="J8" s="4">
        <v>0.64275210000000005</v>
      </c>
      <c r="K8" s="4"/>
      <c r="L8" s="4">
        <v>0.64275210000000005</v>
      </c>
      <c r="M8" s="1">
        <v>43471</v>
      </c>
      <c r="N8" s="1" t="str">
        <f t="shared" si="0"/>
        <v/>
      </c>
    </row>
    <row r="9" spans="1:14" x14ac:dyDescent="0.25">
      <c r="A9">
        <v>11478</v>
      </c>
      <c r="B9" s="1">
        <v>43473</v>
      </c>
      <c r="C9">
        <v>1</v>
      </c>
      <c r="D9">
        <v>0.58669300000000002</v>
      </c>
      <c r="H9" s="1">
        <v>43472</v>
      </c>
      <c r="I9">
        <v>1</v>
      </c>
      <c r="J9" s="4">
        <v>1.015422</v>
      </c>
      <c r="K9" s="4"/>
      <c r="L9" s="4">
        <v>1.015422</v>
      </c>
      <c r="M9" s="1">
        <v>43472</v>
      </c>
      <c r="N9" s="1" t="str">
        <f t="shared" si="0"/>
        <v/>
      </c>
    </row>
    <row r="10" spans="1:14" x14ac:dyDescent="0.25">
      <c r="A10">
        <v>11478</v>
      </c>
      <c r="B10" s="1">
        <v>43474</v>
      </c>
      <c r="C10">
        <v>1</v>
      </c>
      <c r="D10">
        <v>0.61631429999999998</v>
      </c>
      <c r="H10" s="1">
        <v>43473</v>
      </c>
      <c r="I10">
        <v>1</v>
      </c>
      <c r="J10" s="4">
        <v>0.58669300000000002</v>
      </c>
      <c r="K10" s="4"/>
      <c r="L10" s="4">
        <v>0.58669300000000002</v>
      </c>
      <c r="M10" s="1">
        <v>43473</v>
      </c>
      <c r="N10" s="1" t="str">
        <f t="shared" si="0"/>
        <v/>
      </c>
    </row>
    <row r="11" spans="1:14" x14ac:dyDescent="0.25">
      <c r="A11">
        <v>11478</v>
      </c>
      <c r="B11" s="1">
        <v>43475</v>
      </c>
      <c r="C11">
        <v>1</v>
      </c>
      <c r="D11">
        <v>1.10303</v>
      </c>
      <c r="H11" s="1">
        <v>43474</v>
      </c>
      <c r="I11">
        <v>1</v>
      </c>
      <c r="J11" s="4">
        <v>0.61631429999999998</v>
      </c>
      <c r="K11" s="4"/>
      <c r="L11" s="4">
        <v>0.61631429999999998</v>
      </c>
      <c r="M11" s="1">
        <v>43474</v>
      </c>
      <c r="N11" s="1" t="str">
        <f t="shared" si="0"/>
        <v/>
      </c>
    </row>
    <row r="12" spans="1:14" x14ac:dyDescent="0.25">
      <c r="A12">
        <v>11478</v>
      </c>
      <c r="B12" s="1">
        <v>43476</v>
      </c>
      <c r="C12">
        <v>1</v>
      </c>
      <c r="D12">
        <v>1.0838209999999999</v>
      </c>
      <c r="H12" s="1">
        <v>43475</v>
      </c>
      <c r="I12">
        <v>1</v>
      </c>
      <c r="J12" s="4">
        <v>1.10303</v>
      </c>
      <c r="K12" s="4"/>
      <c r="L12" s="4">
        <v>1.10303</v>
      </c>
      <c r="M12" s="1">
        <v>43475</v>
      </c>
      <c r="N12" s="1" t="str">
        <f t="shared" si="0"/>
        <v/>
      </c>
    </row>
    <row r="13" spans="1:14" x14ac:dyDescent="0.25">
      <c r="A13">
        <v>11478</v>
      </c>
      <c r="B13" s="1">
        <v>43477</v>
      </c>
      <c r="C13">
        <v>1</v>
      </c>
      <c r="D13">
        <v>0.46961920000000001</v>
      </c>
      <c r="H13" s="1">
        <v>43476</v>
      </c>
      <c r="I13">
        <v>1</v>
      </c>
      <c r="J13" s="4">
        <v>1.0838209999999999</v>
      </c>
      <c r="K13" s="4"/>
      <c r="L13" s="4">
        <v>1.0838209999999999</v>
      </c>
      <c r="M13" s="1">
        <v>43476</v>
      </c>
      <c r="N13" s="1" t="str">
        <f t="shared" si="0"/>
        <v/>
      </c>
    </row>
    <row r="14" spans="1:14" x14ac:dyDescent="0.25">
      <c r="A14">
        <v>11478</v>
      </c>
      <c r="B14" s="1">
        <v>43478</v>
      </c>
      <c r="C14">
        <v>1</v>
      </c>
      <c r="D14">
        <v>0.37603239999999999</v>
      </c>
      <c r="H14" s="1">
        <v>43477</v>
      </c>
      <c r="I14">
        <v>1</v>
      </c>
      <c r="J14" s="4">
        <v>0.46961920000000001</v>
      </c>
      <c r="K14" s="4"/>
      <c r="L14" s="4">
        <v>0.46961920000000001</v>
      </c>
      <c r="M14" s="1">
        <v>43477</v>
      </c>
      <c r="N14" s="1" t="str">
        <f t="shared" si="0"/>
        <v/>
      </c>
    </row>
    <row r="15" spans="1:14" x14ac:dyDescent="0.25">
      <c r="A15">
        <v>11478</v>
      </c>
      <c r="B15" s="1">
        <v>43479</v>
      </c>
      <c r="C15">
        <v>1</v>
      </c>
      <c r="D15">
        <v>0.17363780000000001</v>
      </c>
      <c r="H15" s="1">
        <v>43478</v>
      </c>
      <c r="I15">
        <v>1</v>
      </c>
      <c r="J15" s="4">
        <v>0.37603239999999999</v>
      </c>
      <c r="K15" s="4"/>
      <c r="L15" s="4">
        <v>0.37603239999999999</v>
      </c>
      <c r="M15" s="1">
        <v>43478</v>
      </c>
      <c r="N15" s="1" t="str">
        <f t="shared" si="0"/>
        <v/>
      </c>
    </row>
    <row r="16" spans="1:14" x14ac:dyDescent="0.25">
      <c r="A16">
        <v>11478</v>
      </c>
      <c r="B16" s="1">
        <v>43480</v>
      </c>
      <c r="C16">
        <v>1</v>
      </c>
      <c r="D16">
        <v>0.41615950000000002</v>
      </c>
      <c r="H16" s="1">
        <v>43479</v>
      </c>
      <c r="I16">
        <v>1</v>
      </c>
      <c r="J16" s="4">
        <v>0.17363780000000001</v>
      </c>
      <c r="K16" s="4"/>
      <c r="L16" s="4">
        <v>0.17363780000000001</v>
      </c>
      <c r="M16" s="1">
        <v>43479</v>
      </c>
      <c r="N16" s="1" t="str">
        <f t="shared" si="0"/>
        <v/>
      </c>
    </row>
    <row r="17" spans="1:14" x14ac:dyDescent="0.25">
      <c r="A17">
        <v>11478</v>
      </c>
      <c r="B17" s="1">
        <v>43481</v>
      </c>
      <c r="C17">
        <v>1</v>
      </c>
      <c r="D17">
        <v>0.13285959999999999</v>
      </c>
      <c r="H17" s="1">
        <v>43480</v>
      </c>
      <c r="I17">
        <v>1</v>
      </c>
      <c r="J17" s="4">
        <v>0.41615950000000002</v>
      </c>
      <c r="K17" s="4"/>
      <c r="L17" s="4">
        <v>0.41615950000000002</v>
      </c>
      <c r="M17" s="1">
        <v>43480</v>
      </c>
      <c r="N17" s="1" t="str">
        <f t="shared" si="0"/>
        <v/>
      </c>
    </row>
    <row r="18" spans="1:14" x14ac:dyDescent="0.25">
      <c r="A18">
        <v>11478</v>
      </c>
      <c r="B18" s="1">
        <v>43482</v>
      </c>
      <c r="C18">
        <v>1</v>
      </c>
      <c r="D18">
        <v>2.3018239999999999E-2</v>
      </c>
      <c r="H18" s="1">
        <v>43481</v>
      </c>
      <c r="I18">
        <v>1</v>
      </c>
      <c r="J18" s="4">
        <v>0.13285959999999999</v>
      </c>
      <c r="K18" s="4"/>
      <c r="L18" s="4">
        <v>0.13285959999999999</v>
      </c>
      <c r="M18" s="1">
        <v>43481</v>
      </c>
      <c r="N18" s="1" t="str">
        <f t="shared" si="0"/>
        <v/>
      </c>
    </row>
    <row r="19" spans="1:14" x14ac:dyDescent="0.25">
      <c r="A19">
        <v>11478</v>
      </c>
      <c r="B19" s="1">
        <v>43483</v>
      </c>
      <c r="C19">
        <v>1</v>
      </c>
      <c r="D19">
        <v>6.1121210000000002E-2</v>
      </c>
      <c r="H19" s="1">
        <v>43482</v>
      </c>
      <c r="I19">
        <v>1</v>
      </c>
      <c r="J19" s="4">
        <v>2.3018239999999999E-2</v>
      </c>
      <c r="K19" s="4"/>
      <c r="L19" s="4">
        <v>2.3018239999999999E-2</v>
      </c>
      <c r="M19" s="1">
        <v>43482</v>
      </c>
      <c r="N19" s="1" t="str">
        <f t="shared" si="0"/>
        <v/>
      </c>
    </row>
    <row r="20" spans="1:14" x14ac:dyDescent="0.25">
      <c r="A20">
        <v>11478</v>
      </c>
      <c r="B20" s="1">
        <v>43484</v>
      </c>
      <c r="C20">
        <v>1</v>
      </c>
      <c r="D20" s="2">
        <v>7.8445659999999997E-6</v>
      </c>
      <c r="H20" s="1">
        <v>43483</v>
      </c>
      <c r="I20">
        <v>1</v>
      </c>
      <c r="J20" s="4">
        <v>6.1121210000000002E-2</v>
      </c>
      <c r="K20" s="4"/>
      <c r="L20" s="4">
        <v>6.1121210000000002E-2</v>
      </c>
      <c r="M20" s="1">
        <v>43483</v>
      </c>
      <c r="N20" s="1" t="str">
        <f t="shared" si="0"/>
        <v/>
      </c>
    </row>
    <row r="21" spans="1:14" x14ac:dyDescent="0.25">
      <c r="A21">
        <v>11478</v>
      </c>
      <c r="B21" s="1">
        <v>43485</v>
      </c>
      <c r="C21">
        <v>1</v>
      </c>
      <c r="D21" s="2">
        <v>2.6754199999999999E-5</v>
      </c>
      <c r="H21" s="1">
        <v>43484</v>
      </c>
      <c r="I21">
        <v>1</v>
      </c>
      <c r="J21" s="4">
        <v>7.8445659999999997E-6</v>
      </c>
      <c r="K21" s="4"/>
      <c r="L21" s="4">
        <v>7.8445659999999997E-6</v>
      </c>
      <c r="M21" s="1">
        <v>43484</v>
      </c>
      <c r="N21" s="1" t="str">
        <f t="shared" si="0"/>
        <v/>
      </c>
    </row>
    <row r="22" spans="1:14" x14ac:dyDescent="0.25">
      <c r="A22">
        <v>11478</v>
      </c>
      <c r="B22" s="1">
        <v>43486</v>
      </c>
      <c r="C22">
        <v>1</v>
      </c>
      <c r="D22">
        <v>2.6796789999999999E-3</v>
      </c>
      <c r="H22" s="1">
        <v>43485</v>
      </c>
      <c r="I22">
        <v>1</v>
      </c>
      <c r="J22" s="4">
        <v>2.6754199999999999E-5</v>
      </c>
      <c r="K22" s="4"/>
      <c r="L22" s="4">
        <v>2.6754199999999999E-5</v>
      </c>
      <c r="M22" s="1">
        <v>43485</v>
      </c>
      <c r="N22" s="1" t="str">
        <f t="shared" si="0"/>
        <v/>
      </c>
    </row>
    <row r="23" spans="1:14" x14ac:dyDescent="0.25">
      <c r="A23">
        <v>11478</v>
      </c>
      <c r="B23" s="1">
        <v>43487</v>
      </c>
      <c r="C23">
        <v>1</v>
      </c>
      <c r="D23">
        <v>6.5289379999999994E-2</v>
      </c>
      <c r="H23" s="1">
        <v>43486</v>
      </c>
      <c r="I23">
        <v>1</v>
      </c>
      <c r="J23" s="4">
        <v>2.6796789999999999E-3</v>
      </c>
      <c r="K23" s="4"/>
      <c r="L23" s="4">
        <v>2.6796789999999999E-3</v>
      </c>
      <c r="M23" s="1">
        <v>43486</v>
      </c>
      <c r="N23" s="1" t="str">
        <f t="shared" si="0"/>
        <v/>
      </c>
    </row>
    <row r="24" spans="1:14" x14ac:dyDescent="0.25">
      <c r="A24">
        <v>11478</v>
      </c>
      <c r="B24" s="1">
        <v>43488</v>
      </c>
      <c r="C24">
        <v>1</v>
      </c>
      <c r="D24">
        <v>1.1339729999999999E-2</v>
      </c>
      <c r="H24" s="1">
        <v>43487</v>
      </c>
      <c r="I24">
        <v>1</v>
      </c>
      <c r="J24" s="4">
        <v>6.5289379999999994E-2</v>
      </c>
      <c r="K24" s="4"/>
      <c r="L24" s="4">
        <v>6.5289379999999994E-2</v>
      </c>
      <c r="M24" s="1">
        <v>43487</v>
      </c>
      <c r="N24" s="1" t="str">
        <f t="shared" si="0"/>
        <v/>
      </c>
    </row>
    <row r="25" spans="1:14" x14ac:dyDescent="0.25">
      <c r="A25">
        <v>11478</v>
      </c>
      <c r="B25" s="1">
        <v>43489</v>
      </c>
      <c r="C25">
        <v>1</v>
      </c>
      <c r="D25">
        <v>1.374389E-2</v>
      </c>
      <c r="H25" s="1">
        <v>43488</v>
      </c>
      <c r="I25">
        <v>1</v>
      </c>
      <c r="J25" s="4">
        <v>1.1339729999999999E-2</v>
      </c>
      <c r="K25" s="4"/>
      <c r="L25" s="4">
        <v>1.1339729999999999E-2</v>
      </c>
      <c r="M25" s="1">
        <v>43488</v>
      </c>
      <c r="N25" s="1" t="str">
        <f t="shared" si="0"/>
        <v/>
      </c>
    </row>
    <row r="26" spans="1:14" x14ac:dyDescent="0.25">
      <c r="A26">
        <v>11478</v>
      </c>
      <c r="B26" s="1">
        <v>43490</v>
      </c>
      <c r="C26">
        <v>1</v>
      </c>
      <c r="D26">
        <v>2.125778E-2</v>
      </c>
      <c r="H26" s="1">
        <v>43489</v>
      </c>
      <c r="I26">
        <v>1</v>
      </c>
      <c r="J26" s="4">
        <v>1.374389E-2</v>
      </c>
      <c r="K26" s="4"/>
      <c r="L26" s="4">
        <v>1.374389E-2</v>
      </c>
      <c r="M26" s="1">
        <v>43489</v>
      </c>
      <c r="N26" s="1" t="str">
        <f t="shared" si="0"/>
        <v/>
      </c>
    </row>
    <row r="27" spans="1:14" x14ac:dyDescent="0.25">
      <c r="A27">
        <v>11478</v>
      </c>
      <c r="B27" s="1">
        <v>43491</v>
      </c>
      <c r="C27">
        <v>1</v>
      </c>
      <c r="D27">
        <v>1.6346599999999999E-2</v>
      </c>
      <c r="H27" s="1">
        <v>43490</v>
      </c>
      <c r="I27">
        <v>1</v>
      </c>
      <c r="J27" s="4">
        <v>2.125778E-2</v>
      </c>
      <c r="K27" s="4"/>
      <c r="L27" s="4">
        <v>2.125778E-2</v>
      </c>
      <c r="M27" s="1">
        <v>43490</v>
      </c>
      <c r="N27" s="1" t="str">
        <f t="shared" si="0"/>
        <v/>
      </c>
    </row>
    <row r="28" spans="1:14" x14ac:dyDescent="0.25">
      <c r="A28">
        <v>11478</v>
      </c>
      <c r="B28" s="1">
        <v>43492</v>
      </c>
      <c r="C28">
        <v>1</v>
      </c>
      <c r="D28">
        <v>0.32909339999999998</v>
      </c>
      <c r="H28" s="1">
        <v>43491</v>
      </c>
      <c r="I28">
        <v>1</v>
      </c>
      <c r="J28" s="4">
        <v>1.6346599999999999E-2</v>
      </c>
      <c r="K28" s="4"/>
      <c r="L28" s="4">
        <v>1.6346599999999999E-2</v>
      </c>
      <c r="M28" s="1">
        <v>43491</v>
      </c>
      <c r="N28" s="1" t="str">
        <f t="shared" si="0"/>
        <v/>
      </c>
    </row>
    <row r="29" spans="1:14" x14ac:dyDescent="0.25">
      <c r="A29">
        <v>11478</v>
      </c>
      <c r="B29" s="1">
        <v>43493</v>
      </c>
      <c r="C29">
        <v>1</v>
      </c>
      <c r="D29">
        <v>0.22750100000000001</v>
      </c>
      <c r="H29" s="1">
        <v>43492</v>
      </c>
      <c r="I29">
        <v>1</v>
      </c>
      <c r="J29" s="4">
        <v>0.32909339999999998</v>
      </c>
      <c r="K29" s="4"/>
      <c r="L29" s="4">
        <v>0.32909339999999998</v>
      </c>
      <c r="M29" s="1">
        <v>43492</v>
      </c>
      <c r="N29" s="1" t="str">
        <f t="shared" si="0"/>
        <v/>
      </c>
    </row>
    <row r="30" spans="1:14" x14ac:dyDescent="0.25">
      <c r="A30">
        <v>11478</v>
      </c>
      <c r="B30" s="1">
        <v>43494</v>
      </c>
      <c r="C30">
        <v>1</v>
      </c>
      <c r="D30">
        <v>2.3467849999999998E-2</v>
      </c>
      <c r="H30" s="1">
        <v>43493</v>
      </c>
      <c r="I30">
        <v>1</v>
      </c>
      <c r="J30" s="4">
        <v>0.22750100000000001</v>
      </c>
      <c r="K30" s="4"/>
      <c r="L30" s="4">
        <v>0.22750100000000001</v>
      </c>
      <c r="M30" s="1">
        <v>43493</v>
      </c>
      <c r="N30" s="1" t="str">
        <f t="shared" si="0"/>
        <v/>
      </c>
    </row>
    <row r="31" spans="1:14" x14ac:dyDescent="0.25">
      <c r="A31">
        <v>11478</v>
      </c>
      <c r="B31" s="1">
        <v>43495</v>
      </c>
      <c r="C31">
        <v>1</v>
      </c>
      <c r="D31">
        <v>1.061357E-3</v>
      </c>
      <c r="H31" s="1">
        <v>43494</v>
      </c>
      <c r="I31">
        <v>1</v>
      </c>
      <c r="J31" s="4">
        <v>2.3467849999999998E-2</v>
      </c>
      <c r="K31" s="4"/>
      <c r="L31" s="4">
        <v>2.3467849999999998E-2</v>
      </c>
      <c r="M31" s="1">
        <v>43494</v>
      </c>
      <c r="N31" s="1" t="str">
        <f t="shared" si="0"/>
        <v/>
      </c>
    </row>
    <row r="32" spans="1:14" x14ac:dyDescent="0.25">
      <c r="A32">
        <v>11478</v>
      </c>
      <c r="B32" s="1">
        <v>43496</v>
      </c>
      <c r="C32">
        <v>1</v>
      </c>
      <c r="D32">
        <v>0</v>
      </c>
      <c r="H32" s="1">
        <v>43495</v>
      </c>
      <c r="I32">
        <v>1</v>
      </c>
      <c r="J32" s="4">
        <v>1.061357E-3</v>
      </c>
      <c r="K32" s="4"/>
      <c r="L32" s="4">
        <v>1.061357E-3</v>
      </c>
      <c r="M32" s="1">
        <v>43495</v>
      </c>
      <c r="N32" s="1" t="str">
        <f t="shared" si="0"/>
        <v/>
      </c>
    </row>
    <row r="33" spans="1:14" x14ac:dyDescent="0.25">
      <c r="A33">
        <v>11478</v>
      </c>
      <c r="B33" s="1">
        <v>43497</v>
      </c>
      <c r="C33">
        <v>1</v>
      </c>
      <c r="D33">
        <v>0</v>
      </c>
      <c r="H33" s="1">
        <v>43496</v>
      </c>
      <c r="I33">
        <v>1</v>
      </c>
      <c r="J33" s="4">
        <v>0</v>
      </c>
      <c r="K33" s="4"/>
      <c r="L33" s="4">
        <v>0</v>
      </c>
      <c r="M33" s="1">
        <v>43496</v>
      </c>
      <c r="N33" s="1" t="str">
        <f t="shared" si="0"/>
        <v/>
      </c>
    </row>
    <row r="34" spans="1:14" x14ac:dyDescent="0.25">
      <c r="A34">
        <v>11478</v>
      </c>
      <c r="B34" s="1">
        <v>43498</v>
      </c>
      <c r="C34">
        <v>1</v>
      </c>
      <c r="D34" s="2">
        <v>2.6754199999999999E-5</v>
      </c>
      <c r="H34" s="1">
        <v>43497</v>
      </c>
      <c r="I34">
        <v>1</v>
      </c>
      <c r="J34" s="4">
        <v>0</v>
      </c>
      <c r="K34" s="4"/>
      <c r="L34" s="4">
        <v>0</v>
      </c>
      <c r="M34" s="1">
        <v>43497</v>
      </c>
      <c r="N34" s="1" t="str">
        <f t="shared" si="0"/>
        <v/>
      </c>
    </row>
    <row r="35" spans="1:14" x14ac:dyDescent="0.25">
      <c r="A35">
        <v>11478</v>
      </c>
      <c r="B35" s="1">
        <v>43499</v>
      </c>
      <c r="C35">
        <v>1</v>
      </c>
      <c r="D35">
        <v>6.3785169999999996E-4</v>
      </c>
      <c r="H35" s="1">
        <v>43498</v>
      </c>
      <c r="I35">
        <v>1</v>
      </c>
      <c r="J35" s="4">
        <v>2.6754199999999999E-5</v>
      </c>
      <c r="K35" s="4"/>
      <c r="L35" s="4">
        <v>2.6754199999999999E-5</v>
      </c>
      <c r="M35" s="1">
        <v>43498</v>
      </c>
      <c r="N35" s="1" t="str">
        <f t="shared" si="0"/>
        <v/>
      </c>
    </row>
    <row r="36" spans="1:14" x14ac:dyDescent="0.25">
      <c r="A36">
        <v>11478</v>
      </c>
      <c r="B36" s="1">
        <v>43500</v>
      </c>
      <c r="C36">
        <v>1</v>
      </c>
      <c r="D36">
        <v>1.3073780000000001E-3</v>
      </c>
      <c r="H36" s="1">
        <v>43499</v>
      </c>
      <c r="I36">
        <v>1</v>
      </c>
      <c r="J36" s="4">
        <v>6.3785169999999996E-4</v>
      </c>
      <c r="K36" s="4"/>
      <c r="L36" s="4">
        <v>6.3785169999999996E-4</v>
      </c>
      <c r="M36" s="1">
        <v>43499</v>
      </c>
      <c r="N36" s="1" t="str">
        <f t="shared" si="0"/>
        <v/>
      </c>
    </row>
    <row r="37" spans="1:14" x14ac:dyDescent="0.25">
      <c r="A37">
        <v>11478</v>
      </c>
      <c r="B37" s="1">
        <v>43501</v>
      </c>
      <c r="C37">
        <v>1</v>
      </c>
      <c r="D37">
        <v>3.8224209999999999E-3</v>
      </c>
      <c r="H37" s="1">
        <v>43500</v>
      </c>
      <c r="I37">
        <v>1</v>
      </c>
      <c r="J37" s="4">
        <v>1.3073780000000001E-3</v>
      </c>
      <c r="K37" s="4"/>
      <c r="L37" s="4">
        <v>1.3073780000000001E-3</v>
      </c>
      <c r="M37" s="1">
        <v>43500</v>
      </c>
      <c r="N37" s="1" t="str">
        <f t="shared" si="0"/>
        <v/>
      </c>
    </row>
    <row r="38" spans="1:14" x14ac:dyDescent="0.25">
      <c r="A38">
        <v>11478</v>
      </c>
      <c r="B38" s="1">
        <v>43502</v>
      </c>
      <c r="C38">
        <v>2</v>
      </c>
      <c r="D38">
        <v>8.5485969999999998E-3</v>
      </c>
      <c r="H38" s="1">
        <v>43501</v>
      </c>
      <c r="I38">
        <v>1</v>
      </c>
      <c r="J38" s="4">
        <v>3.8224209999999999E-3</v>
      </c>
      <c r="K38" s="4"/>
      <c r="L38" s="4">
        <v>3.8224209999999999E-3</v>
      </c>
      <c r="M38" s="1">
        <v>43501</v>
      </c>
      <c r="N38" s="1" t="str">
        <f t="shared" si="0"/>
        <v/>
      </c>
    </row>
    <row r="39" spans="1:14" x14ac:dyDescent="0.25">
      <c r="A39">
        <v>11478</v>
      </c>
      <c r="B39" s="1">
        <v>43503</v>
      </c>
      <c r="C39">
        <v>1</v>
      </c>
      <c r="D39">
        <v>2.3018239999999999E-2</v>
      </c>
      <c r="H39" s="1">
        <v>43502</v>
      </c>
      <c r="I39">
        <v>2</v>
      </c>
      <c r="J39" s="4">
        <v>8.5485969999999998E-3</v>
      </c>
      <c r="K39" s="4"/>
      <c r="L39" s="4">
        <v>8.5485969999999998E-3</v>
      </c>
      <c r="M39" s="1">
        <v>43502</v>
      </c>
      <c r="N39" s="1" t="str">
        <f t="shared" si="0"/>
        <v/>
      </c>
    </row>
    <row r="40" spans="1:14" x14ac:dyDescent="0.25">
      <c r="A40">
        <v>11478</v>
      </c>
      <c r="B40" s="1">
        <v>43504</v>
      </c>
      <c r="C40">
        <v>1</v>
      </c>
      <c r="D40">
        <v>1.7126059999999999E-2</v>
      </c>
      <c r="H40" s="1">
        <v>43503</v>
      </c>
      <c r="I40">
        <v>1</v>
      </c>
      <c r="J40" s="4">
        <v>2.3018239999999999E-2</v>
      </c>
      <c r="K40" s="4"/>
      <c r="L40" s="4">
        <v>2.3018239999999999E-2</v>
      </c>
      <c r="M40" s="1">
        <v>43503</v>
      </c>
      <c r="N40" s="1" t="str">
        <f t="shared" si="0"/>
        <v/>
      </c>
    </row>
    <row r="41" spans="1:14" x14ac:dyDescent="0.25">
      <c r="A41">
        <v>11478</v>
      </c>
      <c r="B41" s="1">
        <v>43505</v>
      </c>
      <c r="C41">
        <v>1</v>
      </c>
      <c r="D41">
        <v>5.1228740000000002E-2</v>
      </c>
      <c r="H41" s="1">
        <v>43504</v>
      </c>
      <c r="I41">
        <v>1</v>
      </c>
      <c r="J41" s="4">
        <v>1.7126059999999999E-2</v>
      </c>
      <c r="K41" s="4"/>
      <c r="L41" s="4">
        <v>1.7126059999999999E-2</v>
      </c>
      <c r="M41" s="1">
        <v>43504</v>
      </c>
      <c r="N41" s="1" t="str">
        <f t="shared" si="0"/>
        <v/>
      </c>
    </row>
    <row r="42" spans="1:14" x14ac:dyDescent="0.25">
      <c r="A42">
        <v>11478</v>
      </c>
      <c r="B42" s="1">
        <v>43506</v>
      </c>
      <c r="C42">
        <v>2</v>
      </c>
      <c r="D42">
        <v>1.338817E-2</v>
      </c>
      <c r="H42" s="1">
        <v>43505</v>
      </c>
      <c r="I42">
        <v>1</v>
      </c>
      <c r="J42" s="4">
        <v>5.1228740000000002E-2</v>
      </c>
      <c r="K42" s="4"/>
      <c r="L42" s="4">
        <v>5.1228740000000002E-2</v>
      </c>
      <c r="M42" s="1">
        <v>43505</v>
      </c>
      <c r="N42" s="1" t="str">
        <f t="shared" si="0"/>
        <v/>
      </c>
    </row>
    <row r="43" spans="1:14" x14ac:dyDescent="0.25">
      <c r="A43">
        <v>11478</v>
      </c>
      <c r="B43" s="1">
        <v>43507</v>
      </c>
      <c r="C43">
        <v>1</v>
      </c>
      <c r="D43">
        <v>1.4386749999999999E-3</v>
      </c>
      <c r="H43" s="1">
        <v>43506</v>
      </c>
      <c r="I43">
        <v>2</v>
      </c>
      <c r="J43" s="4">
        <v>1.338817E-2</v>
      </c>
      <c r="K43" s="4"/>
      <c r="L43" s="4">
        <v>1.338817E-2</v>
      </c>
      <c r="M43" s="1">
        <v>43506</v>
      </c>
      <c r="N43" s="1" t="str">
        <f t="shared" si="0"/>
        <v/>
      </c>
    </row>
    <row r="44" spans="1:14" x14ac:dyDescent="0.25">
      <c r="A44">
        <v>11478</v>
      </c>
      <c r="B44" s="1">
        <v>43508</v>
      </c>
      <c r="C44">
        <v>1</v>
      </c>
      <c r="D44">
        <v>1.005698E-2</v>
      </c>
      <c r="H44" s="1">
        <v>43507</v>
      </c>
      <c r="I44">
        <v>1</v>
      </c>
      <c r="J44" s="4">
        <v>1.4386749999999999E-3</v>
      </c>
      <c r="K44" s="4"/>
      <c r="L44" s="4">
        <v>1.4386749999999999E-3</v>
      </c>
      <c r="M44" s="1">
        <v>43507</v>
      </c>
      <c r="N44" s="1" t="str">
        <f t="shared" si="0"/>
        <v/>
      </c>
    </row>
    <row r="45" spans="1:14" x14ac:dyDescent="0.25">
      <c r="A45">
        <v>11478</v>
      </c>
      <c r="B45" s="1">
        <v>43509</v>
      </c>
      <c r="C45">
        <v>1</v>
      </c>
      <c r="D45">
        <v>1.6346599999999999E-2</v>
      </c>
      <c r="H45" s="1">
        <v>43508</v>
      </c>
      <c r="I45">
        <v>1</v>
      </c>
      <c r="J45" s="4">
        <v>1.005698E-2</v>
      </c>
      <c r="K45" s="4"/>
      <c r="L45" s="4">
        <v>1.005698E-2</v>
      </c>
      <c r="M45" s="1">
        <v>43508</v>
      </c>
      <c r="N45" s="1" t="str">
        <f t="shared" si="0"/>
        <v/>
      </c>
    </row>
    <row r="46" spans="1:14" x14ac:dyDescent="0.25">
      <c r="A46">
        <v>11478</v>
      </c>
      <c r="B46" s="1">
        <v>43510</v>
      </c>
      <c r="C46">
        <v>1</v>
      </c>
      <c r="D46">
        <v>0.17256089999999999</v>
      </c>
      <c r="H46" s="1">
        <v>43509</v>
      </c>
      <c r="I46">
        <v>1</v>
      </c>
      <c r="J46" s="4">
        <v>1.6346599999999999E-2</v>
      </c>
      <c r="K46" s="4"/>
      <c r="L46" s="4">
        <v>1.6346599999999999E-2</v>
      </c>
      <c r="M46" s="1">
        <v>43509</v>
      </c>
      <c r="N46" s="1" t="str">
        <f t="shared" si="0"/>
        <v/>
      </c>
    </row>
    <row r="47" spans="1:14" x14ac:dyDescent="0.25">
      <c r="A47">
        <v>11478</v>
      </c>
      <c r="B47" s="1">
        <v>43511</v>
      </c>
      <c r="C47">
        <v>1</v>
      </c>
      <c r="D47">
        <v>0.2072901</v>
      </c>
      <c r="H47" s="1">
        <v>43510</v>
      </c>
      <c r="I47">
        <v>1</v>
      </c>
      <c r="J47" s="4">
        <v>0.17256089999999999</v>
      </c>
      <c r="K47" s="4"/>
      <c r="L47" s="4">
        <v>0.17256089999999999</v>
      </c>
      <c r="M47" s="1">
        <v>43510</v>
      </c>
      <c r="N47" s="1" t="str">
        <f t="shared" si="0"/>
        <v/>
      </c>
    </row>
    <row r="48" spans="1:14" x14ac:dyDescent="0.25">
      <c r="A48">
        <v>11478</v>
      </c>
      <c r="B48" s="1">
        <v>43512</v>
      </c>
      <c r="C48">
        <v>1</v>
      </c>
      <c r="D48">
        <v>0.29297509999999999</v>
      </c>
      <c r="H48" s="1">
        <v>43511</v>
      </c>
      <c r="I48">
        <v>1</v>
      </c>
      <c r="J48" s="4">
        <v>0.2072901</v>
      </c>
      <c r="K48" s="4"/>
      <c r="L48" s="4">
        <v>0.2072901</v>
      </c>
      <c r="M48" s="1">
        <v>43511</v>
      </c>
      <c r="N48" s="1" t="str">
        <f t="shared" si="0"/>
        <v/>
      </c>
    </row>
    <row r="49" spans="1:14" x14ac:dyDescent="0.25">
      <c r="A49">
        <v>11478</v>
      </c>
      <c r="B49" s="1">
        <v>43513</v>
      </c>
      <c r="C49">
        <v>1</v>
      </c>
      <c r="D49">
        <v>0.23977010000000001</v>
      </c>
      <c r="H49" s="1">
        <v>43512</v>
      </c>
      <c r="I49">
        <v>1</v>
      </c>
      <c r="J49" s="4">
        <v>0.29297509999999999</v>
      </c>
      <c r="K49" s="4"/>
      <c r="L49" s="4">
        <v>0.29297509999999999</v>
      </c>
      <c r="M49" s="1">
        <v>43512</v>
      </c>
      <c r="N49" s="1" t="str">
        <f t="shared" si="0"/>
        <v/>
      </c>
    </row>
    <row r="50" spans="1:14" x14ac:dyDescent="0.25">
      <c r="A50">
        <v>11478</v>
      </c>
      <c r="B50" s="1">
        <v>43514</v>
      </c>
      <c r="C50">
        <v>1</v>
      </c>
      <c r="D50">
        <v>0</v>
      </c>
      <c r="H50" s="1">
        <v>43513</v>
      </c>
      <c r="I50">
        <v>1</v>
      </c>
      <c r="J50" s="4">
        <v>0.23977010000000001</v>
      </c>
      <c r="K50" s="4"/>
      <c r="L50" s="4">
        <v>0.23977010000000001</v>
      </c>
      <c r="M50" s="1">
        <v>43513</v>
      </c>
      <c r="N50" s="1" t="str">
        <f t="shared" si="0"/>
        <v/>
      </c>
    </row>
    <row r="51" spans="1:14" x14ac:dyDescent="0.25">
      <c r="A51">
        <v>11478</v>
      </c>
      <c r="B51" s="1">
        <v>43515</v>
      </c>
      <c r="C51">
        <v>1</v>
      </c>
      <c r="D51">
        <v>0</v>
      </c>
      <c r="H51" s="1">
        <v>43514</v>
      </c>
      <c r="I51">
        <v>1</v>
      </c>
      <c r="J51" s="4">
        <v>0</v>
      </c>
      <c r="K51" s="4"/>
      <c r="L51" s="4">
        <v>0</v>
      </c>
      <c r="M51" s="1">
        <v>43514</v>
      </c>
      <c r="N51" s="1" t="str">
        <f t="shared" si="0"/>
        <v/>
      </c>
    </row>
    <row r="52" spans="1:14" x14ac:dyDescent="0.25">
      <c r="A52">
        <v>11478</v>
      </c>
      <c r="B52" s="1">
        <v>43516</v>
      </c>
      <c r="C52">
        <v>1</v>
      </c>
      <c r="D52">
        <v>1.3073780000000001E-3</v>
      </c>
      <c r="H52" s="1">
        <v>43515</v>
      </c>
      <c r="I52">
        <v>1</v>
      </c>
      <c r="J52" s="4">
        <v>0</v>
      </c>
      <c r="K52" s="4"/>
      <c r="L52" s="4">
        <v>0</v>
      </c>
      <c r="M52" s="1">
        <v>43515</v>
      </c>
      <c r="N52" s="1" t="str">
        <f t="shared" si="0"/>
        <v/>
      </c>
    </row>
    <row r="53" spans="1:14" x14ac:dyDescent="0.25">
      <c r="A53">
        <v>11478</v>
      </c>
      <c r="B53" s="1">
        <v>43517</v>
      </c>
      <c r="C53">
        <v>1</v>
      </c>
      <c r="D53">
        <v>1.167084E-2</v>
      </c>
      <c r="H53" s="1">
        <v>43516</v>
      </c>
      <c r="I53">
        <v>1</v>
      </c>
      <c r="J53" s="4">
        <v>1.3073780000000001E-3</v>
      </c>
      <c r="K53" s="4"/>
      <c r="L53" s="4">
        <v>1.3073780000000001E-3</v>
      </c>
      <c r="M53" s="1">
        <v>43516</v>
      </c>
      <c r="N53" s="1" t="str">
        <f t="shared" si="0"/>
        <v/>
      </c>
    </row>
    <row r="54" spans="1:14" x14ac:dyDescent="0.25">
      <c r="A54">
        <v>11478</v>
      </c>
      <c r="B54" s="1">
        <v>43518</v>
      </c>
      <c r="C54">
        <v>1</v>
      </c>
      <c r="D54">
        <v>9.4414960000000006E-2</v>
      </c>
      <c r="H54" s="1">
        <v>43517</v>
      </c>
      <c r="I54">
        <v>1</v>
      </c>
      <c r="J54" s="4">
        <v>1.167084E-2</v>
      </c>
      <c r="K54" s="4"/>
      <c r="L54" s="4">
        <v>1.167084E-2</v>
      </c>
      <c r="M54" s="1">
        <v>43517</v>
      </c>
      <c r="N54" s="1" t="str">
        <f t="shared" si="0"/>
        <v/>
      </c>
    </row>
    <row r="55" spans="1:14" x14ac:dyDescent="0.25">
      <c r="A55">
        <v>11478</v>
      </c>
      <c r="B55" s="1">
        <v>43519</v>
      </c>
      <c r="C55">
        <v>1</v>
      </c>
      <c r="D55">
        <v>5.840911E-2</v>
      </c>
      <c r="H55" s="1">
        <v>43518</v>
      </c>
      <c r="I55">
        <v>1</v>
      </c>
      <c r="J55" s="4">
        <v>9.4414960000000006E-2</v>
      </c>
      <c r="K55" s="4"/>
      <c r="L55" s="4">
        <v>9.4414960000000006E-2</v>
      </c>
      <c r="M55" s="1">
        <v>43518</v>
      </c>
      <c r="N55" s="1" t="str">
        <f t="shared" si="0"/>
        <v/>
      </c>
    </row>
    <row r="56" spans="1:14" x14ac:dyDescent="0.25">
      <c r="A56">
        <v>11478</v>
      </c>
      <c r="B56" s="1">
        <v>43520</v>
      </c>
      <c r="C56">
        <v>1</v>
      </c>
      <c r="D56">
        <v>0.33337800000000001</v>
      </c>
      <c r="H56" s="1">
        <v>43519</v>
      </c>
      <c r="I56">
        <v>1</v>
      </c>
      <c r="J56" s="4">
        <v>5.840911E-2</v>
      </c>
      <c r="K56" s="4"/>
      <c r="L56" s="4">
        <v>5.840911E-2</v>
      </c>
      <c r="M56" s="1">
        <v>43519</v>
      </c>
      <c r="N56" s="1" t="str">
        <f t="shared" si="0"/>
        <v/>
      </c>
    </row>
    <row r="57" spans="1:14" x14ac:dyDescent="0.25">
      <c r="A57">
        <v>11478</v>
      </c>
      <c r="B57" s="1">
        <v>43521</v>
      </c>
      <c r="C57">
        <v>1</v>
      </c>
      <c r="D57">
        <v>0.33194709999999999</v>
      </c>
      <c r="H57" s="1">
        <v>43520</v>
      </c>
      <c r="I57">
        <v>1</v>
      </c>
      <c r="J57" s="4">
        <v>0.33337800000000001</v>
      </c>
      <c r="K57" s="4"/>
      <c r="L57" s="4">
        <v>0.33337800000000001</v>
      </c>
      <c r="M57" s="1">
        <v>43520</v>
      </c>
      <c r="N57" s="1" t="str">
        <f t="shared" si="0"/>
        <v/>
      </c>
    </row>
    <row r="58" spans="1:14" x14ac:dyDescent="0.25">
      <c r="A58">
        <v>11478</v>
      </c>
      <c r="B58" s="1">
        <v>43522</v>
      </c>
      <c r="C58">
        <v>1</v>
      </c>
      <c r="D58">
        <v>0.94671459999999996</v>
      </c>
      <c r="H58" s="1">
        <v>43521</v>
      </c>
      <c r="I58">
        <v>1</v>
      </c>
      <c r="J58" s="4">
        <v>0.33194709999999999</v>
      </c>
      <c r="K58" s="4"/>
      <c r="L58" s="4">
        <v>0.33194709999999999</v>
      </c>
      <c r="M58" s="1">
        <v>43521</v>
      </c>
      <c r="N58" s="1" t="str">
        <f t="shared" si="0"/>
        <v/>
      </c>
    </row>
    <row r="59" spans="1:14" x14ac:dyDescent="0.25">
      <c r="A59">
        <v>11478</v>
      </c>
      <c r="B59" s="1">
        <v>43523</v>
      </c>
      <c r="C59">
        <v>1</v>
      </c>
      <c r="D59">
        <v>0.32059650000000001</v>
      </c>
      <c r="H59" s="1">
        <v>43522</v>
      </c>
      <c r="I59">
        <v>1</v>
      </c>
      <c r="J59" s="4">
        <v>0.94671459999999996</v>
      </c>
      <c r="K59" s="4"/>
      <c r="L59" s="4">
        <v>0.94671459999999996</v>
      </c>
      <c r="M59" s="1">
        <v>43522</v>
      </c>
      <c r="N59" s="1" t="str">
        <f t="shared" si="0"/>
        <v/>
      </c>
    </row>
    <row r="60" spans="1:14" x14ac:dyDescent="0.25">
      <c r="A60">
        <v>11478</v>
      </c>
      <c r="B60" s="1">
        <v>43524</v>
      </c>
      <c r="C60">
        <v>1</v>
      </c>
      <c r="D60">
        <v>0.29568850000000002</v>
      </c>
      <c r="H60" s="1">
        <v>43523</v>
      </c>
      <c r="I60">
        <v>1</v>
      </c>
      <c r="J60" s="4">
        <v>0.32059650000000001</v>
      </c>
      <c r="K60" s="4"/>
      <c r="L60" s="4">
        <v>0.32059650000000001</v>
      </c>
      <c r="M60" s="1">
        <v>43523</v>
      </c>
      <c r="N60" s="1" t="str">
        <f t="shared" si="0"/>
        <v/>
      </c>
    </row>
    <row r="61" spans="1:14" x14ac:dyDescent="0.25">
      <c r="A61">
        <v>11478</v>
      </c>
      <c r="B61" s="1">
        <v>43525</v>
      </c>
      <c r="C61">
        <v>1</v>
      </c>
      <c r="D61">
        <v>0.52237960000000006</v>
      </c>
      <c r="H61" s="1">
        <v>43524</v>
      </c>
      <c r="I61">
        <v>1</v>
      </c>
      <c r="J61" s="4">
        <v>0.29568850000000002</v>
      </c>
      <c r="K61" s="4"/>
      <c r="L61" s="4">
        <v>0.29568850000000002</v>
      </c>
      <c r="M61" s="1">
        <v>43524</v>
      </c>
      <c r="N61" s="1" t="str">
        <f t="shared" si="0"/>
        <v/>
      </c>
    </row>
    <row r="62" spans="1:14" x14ac:dyDescent="0.25">
      <c r="A62">
        <v>11478</v>
      </c>
      <c r="B62" s="1">
        <v>43526</v>
      </c>
      <c r="C62">
        <v>1</v>
      </c>
      <c r="D62">
        <v>0.46298980000000001</v>
      </c>
      <c r="H62" s="1">
        <v>43525</v>
      </c>
      <c r="I62">
        <v>1</v>
      </c>
      <c r="J62" s="4">
        <v>0.52237960000000006</v>
      </c>
      <c r="K62" s="4"/>
      <c r="L62" s="4">
        <v>0.52237960000000006</v>
      </c>
      <c r="M62" s="1">
        <v>43525</v>
      </c>
      <c r="N62" s="1" t="str">
        <f t="shared" si="0"/>
        <v/>
      </c>
    </row>
    <row r="63" spans="1:14" x14ac:dyDescent="0.25">
      <c r="A63">
        <v>11478</v>
      </c>
      <c r="B63" s="1">
        <v>43527</v>
      </c>
      <c r="C63">
        <v>1</v>
      </c>
      <c r="D63">
        <v>0.59588149999999995</v>
      </c>
      <c r="H63" s="1">
        <v>43526</v>
      </c>
      <c r="I63">
        <v>1</v>
      </c>
      <c r="J63" s="4">
        <v>0.46298980000000001</v>
      </c>
      <c r="K63" s="4"/>
      <c r="L63" s="4">
        <v>0.46298980000000001</v>
      </c>
      <c r="M63" s="1">
        <v>43526</v>
      </c>
      <c r="N63" s="1" t="str">
        <f t="shared" si="0"/>
        <v/>
      </c>
    </row>
    <row r="64" spans="1:14" x14ac:dyDescent="0.25">
      <c r="A64">
        <v>11478</v>
      </c>
      <c r="B64" s="1">
        <v>43528</v>
      </c>
      <c r="C64">
        <v>1</v>
      </c>
      <c r="D64">
        <v>1.8732140000000001E-2</v>
      </c>
      <c r="H64" s="1">
        <v>43527</v>
      </c>
      <c r="I64">
        <v>1</v>
      </c>
      <c r="J64" s="4">
        <v>0.59588149999999995</v>
      </c>
      <c r="K64" s="4"/>
      <c r="L64" s="4">
        <v>0.59588149999999995</v>
      </c>
      <c r="M64" s="1">
        <v>43527</v>
      </c>
      <c r="N64" s="1" t="str">
        <f t="shared" si="0"/>
        <v/>
      </c>
    </row>
    <row r="65" spans="1:14" x14ac:dyDescent="0.25">
      <c r="A65">
        <v>11478</v>
      </c>
      <c r="B65" s="1">
        <v>43529</v>
      </c>
      <c r="C65">
        <v>1</v>
      </c>
      <c r="D65">
        <v>4.3867120000000002E-2</v>
      </c>
      <c r="H65" s="1">
        <v>43528</v>
      </c>
      <c r="I65">
        <v>1</v>
      </c>
      <c r="J65" s="4">
        <v>1.8732140000000001E-2</v>
      </c>
      <c r="K65" s="4"/>
      <c r="L65" s="4">
        <v>1.8732140000000001E-2</v>
      </c>
      <c r="M65" s="1">
        <v>43528</v>
      </c>
      <c r="N65" s="1" t="str">
        <f t="shared" si="0"/>
        <v/>
      </c>
    </row>
    <row r="66" spans="1:14" x14ac:dyDescent="0.25">
      <c r="A66">
        <v>11478</v>
      </c>
      <c r="B66" s="1">
        <v>43530</v>
      </c>
      <c r="C66">
        <v>1</v>
      </c>
      <c r="D66">
        <v>0</v>
      </c>
      <c r="H66" s="1">
        <v>43529</v>
      </c>
      <c r="I66">
        <v>1</v>
      </c>
      <c r="J66" s="4">
        <v>4.3867120000000002E-2</v>
      </c>
      <c r="K66" s="4"/>
      <c r="L66" s="4">
        <v>4.3867120000000002E-2</v>
      </c>
      <c r="M66" s="1">
        <v>43529</v>
      </c>
      <c r="N66" s="1" t="str">
        <f t="shared" si="0"/>
        <v/>
      </c>
    </row>
    <row r="67" spans="1:14" x14ac:dyDescent="0.25">
      <c r="A67">
        <v>11478</v>
      </c>
      <c r="B67" s="1">
        <v>43531</v>
      </c>
      <c r="C67">
        <v>1</v>
      </c>
      <c r="D67" s="2">
        <v>7.8445659999999997E-6</v>
      </c>
      <c r="H67" s="1">
        <v>43530</v>
      </c>
      <c r="I67">
        <v>1</v>
      </c>
      <c r="J67" s="4">
        <v>0</v>
      </c>
      <c r="K67" s="4"/>
      <c r="L67" s="4">
        <v>0</v>
      </c>
      <c r="M67" s="1">
        <v>43530</v>
      </c>
      <c r="N67" s="1" t="str">
        <f t="shared" si="0"/>
        <v/>
      </c>
    </row>
    <row r="68" spans="1:14" x14ac:dyDescent="0.25">
      <c r="A68">
        <v>11478</v>
      </c>
      <c r="B68" s="1">
        <v>43532</v>
      </c>
      <c r="C68">
        <v>1</v>
      </c>
      <c r="D68" s="2">
        <v>7.8445659999999997E-6</v>
      </c>
      <c r="H68" s="1">
        <v>43531</v>
      </c>
      <c r="I68">
        <v>1</v>
      </c>
      <c r="J68" s="4">
        <v>7.8445659999999997E-6</v>
      </c>
      <c r="K68" s="4"/>
      <c r="L68" s="4">
        <v>7.8445659999999997E-6</v>
      </c>
      <c r="M68" s="1">
        <v>43531</v>
      </c>
      <c r="N68" s="1" t="str">
        <f t="shared" ref="N68:N131" si="1">IF(M68=H68,"",M68)</f>
        <v/>
      </c>
    </row>
    <row r="69" spans="1:14" x14ac:dyDescent="0.25">
      <c r="A69">
        <v>11478</v>
      </c>
      <c r="B69" s="1">
        <v>43533</v>
      </c>
      <c r="C69">
        <v>1</v>
      </c>
      <c r="D69">
        <v>1.717501E-3</v>
      </c>
      <c r="H69" s="1">
        <v>43532</v>
      </c>
      <c r="I69">
        <v>1</v>
      </c>
      <c r="J69" s="4">
        <v>7.8445659999999997E-6</v>
      </c>
      <c r="K69" s="4"/>
      <c r="L69" s="4">
        <v>7.8445659999999997E-6</v>
      </c>
      <c r="M69" s="1">
        <v>43532</v>
      </c>
      <c r="N69" s="1" t="str">
        <f t="shared" si="1"/>
        <v/>
      </c>
    </row>
    <row r="70" spans="1:14" x14ac:dyDescent="0.25">
      <c r="A70">
        <v>11478</v>
      </c>
      <c r="B70" s="1">
        <v>43534</v>
      </c>
      <c r="C70">
        <v>2</v>
      </c>
      <c r="D70">
        <v>1.2688949999999999E-2</v>
      </c>
      <c r="H70" s="1">
        <v>43533</v>
      </c>
      <c r="I70">
        <v>1</v>
      </c>
      <c r="J70" s="4">
        <v>1.717501E-3</v>
      </c>
      <c r="K70" s="4"/>
      <c r="L70" s="4">
        <v>1.717501E-3</v>
      </c>
      <c r="M70" s="1">
        <v>43533</v>
      </c>
      <c r="N70" s="1" t="str">
        <f t="shared" si="1"/>
        <v/>
      </c>
    </row>
    <row r="71" spans="1:14" x14ac:dyDescent="0.25">
      <c r="A71">
        <v>11478</v>
      </c>
      <c r="B71" s="1">
        <v>43535</v>
      </c>
      <c r="C71">
        <v>3</v>
      </c>
      <c r="D71">
        <v>1.9558570000000001E-2</v>
      </c>
      <c r="H71" s="1">
        <v>43534</v>
      </c>
      <c r="I71">
        <v>2</v>
      </c>
      <c r="J71" s="4">
        <v>1.2688949999999999E-2</v>
      </c>
      <c r="K71" s="4"/>
      <c r="L71" s="4">
        <v>1.2688949999999999E-2</v>
      </c>
      <c r="M71" s="1">
        <v>43534</v>
      </c>
      <c r="N71" s="1" t="str">
        <f t="shared" si="1"/>
        <v/>
      </c>
    </row>
    <row r="72" spans="1:14" x14ac:dyDescent="0.25">
      <c r="A72">
        <v>11478</v>
      </c>
      <c r="B72" s="1">
        <v>43536</v>
      </c>
      <c r="C72">
        <v>1</v>
      </c>
      <c r="D72">
        <v>0.1747176</v>
      </c>
      <c r="H72" s="1">
        <v>43535</v>
      </c>
      <c r="I72">
        <v>3</v>
      </c>
      <c r="J72" s="4">
        <v>1.9558570000000001E-2</v>
      </c>
      <c r="K72" s="4"/>
      <c r="L72" s="4">
        <v>1.9558570000000001E-2</v>
      </c>
      <c r="M72" s="1">
        <v>43535</v>
      </c>
      <c r="N72" s="1" t="str">
        <f t="shared" si="1"/>
        <v/>
      </c>
    </row>
    <row r="73" spans="1:14" x14ac:dyDescent="0.25">
      <c r="A73">
        <v>11478</v>
      </c>
      <c r="B73" s="1">
        <v>43537</v>
      </c>
      <c r="C73">
        <v>2</v>
      </c>
      <c r="D73">
        <v>0.44985439999999999</v>
      </c>
      <c r="H73" s="1">
        <v>43536</v>
      </c>
      <c r="I73">
        <v>1</v>
      </c>
      <c r="J73" s="4">
        <v>0.1747176</v>
      </c>
      <c r="K73" s="4"/>
      <c r="L73" s="4">
        <v>0.1747176</v>
      </c>
      <c r="M73" s="1">
        <v>43536</v>
      </c>
      <c r="N73" s="1" t="str">
        <f t="shared" si="1"/>
        <v/>
      </c>
    </row>
    <row r="74" spans="1:14" x14ac:dyDescent="0.25">
      <c r="A74">
        <v>11478</v>
      </c>
      <c r="B74" s="1">
        <v>43538</v>
      </c>
      <c r="C74">
        <v>1</v>
      </c>
      <c r="D74">
        <v>0.24600959999999999</v>
      </c>
      <c r="H74" s="1">
        <v>43537</v>
      </c>
      <c r="I74">
        <v>2</v>
      </c>
      <c r="J74" s="4">
        <v>0.44985439999999999</v>
      </c>
      <c r="K74" s="4"/>
      <c r="L74" s="4">
        <v>0.44985439999999999</v>
      </c>
      <c r="M74" s="1">
        <v>43537</v>
      </c>
      <c r="N74" s="1" t="str">
        <f t="shared" si="1"/>
        <v/>
      </c>
    </row>
    <row r="75" spans="1:14" x14ac:dyDescent="0.25">
      <c r="A75">
        <v>11478</v>
      </c>
      <c r="B75" s="1">
        <v>43539</v>
      </c>
      <c r="C75">
        <v>1</v>
      </c>
      <c r="D75">
        <v>0.34492139999999999</v>
      </c>
      <c r="H75" s="1">
        <v>43538</v>
      </c>
      <c r="I75">
        <v>1</v>
      </c>
      <c r="J75" s="4">
        <v>0.24600959999999999</v>
      </c>
      <c r="K75" s="4"/>
      <c r="L75" s="4">
        <v>0.24600959999999999</v>
      </c>
      <c r="M75" s="1">
        <v>43538</v>
      </c>
      <c r="N75" s="1" t="str">
        <f t="shared" si="1"/>
        <v/>
      </c>
    </row>
    <row r="76" spans="1:14" x14ac:dyDescent="0.25">
      <c r="A76">
        <v>11478</v>
      </c>
      <c r="B76" s="1">
        <v>43540</v>
      </c>
      <c r="C76">
        <v>2</v>
      </c>
      <c r="D76">
        <v>0.41615950000000002</v>
      </c>
      <c r="H76" s="1">
        <v>43539</v>
      </c>
      <c r="I76">
        <v>1</v>
      </c>
      <c r="J76" s="4">
        <v>0.34492139999999999</v>
      </c>
      <c r="K76" s="4"/>
      <c r="L76" s="4">
        <v>0.34492139999999999</v>
      </c>
      <c r="M76" s="1">
        <v>43539</v>
      </c>
      <c r="N76" s="1" t="str">
        <f t="shared" si="1"/>
        <v/>
      </c>
    </row>
    <row r="77" spans="1:14" x14ac:dyDescent="0.25">
      <c r="A77">
        <v>11478</v>
      </c>
      <c r="B77" s="1">
        <v>43541</v>
      </c>
      <c r="C77">
        <v>3</v>
      </c>
      <c r="D77">
        <v>0.52063959999999998</v>
      </c>
      <c r="H77" s="1">
        <v>43540</v>
      </c>
      <c r="I77">
        <v>2</v>
      </c>
      <c r="J77" s="4">
        <v>0.41615950000000002</v>
      </c>
      <c r="K77" s="4"/>
      <c r="L77" s="4">
        <v>0.41615950000000002</v>
      </c>
      <c r="M77" s="1">
        <v>43540</v>
      </c>
      <c r="N77" s="1" t="str">
        <f t="shared" si="1"/>
        <v/>
      </c>
    </row>
    <row r="78" spans="1:14" x14ac:dyDescent="0.25">
      <c r="A78">
        <v>11478</v>
      </c>
      <c r="B78" s="1">
        <v>43544</v>
      </c>
      <c r="C78">
        <v>1</v>
      </c>
      <c r="D78">
        <v>1.18133</v>
      </c>
      <c r="H78" s="1">
        <v>43541</v>
      </c>
      <c r="I78">
        <v>3</v>
      </c>
      <c r="J78" s="4">
        <v>0.52063959999999998</v>
      </c>
      <c r="K78" s="4"/>
      <c r="L78" s="4">
        <v>0.52063959999999998</v>
      </c>
      <c r="M78" s="1">
        <v>43541</v>
      </c>
      <c r="N78" s="1" t="str">
        <f t="shared" si="1"/>
        <v/>
      </c>
    </row>
    <row r="79" spans="1:14" x14ac:dyDescent="0.25">
      <c r="A79">
        <v>11478</v>
      </c>
      <c r="B79" s="1">
        <v>43545</v>
      </c>
      <c r="C79">
        <v>2</v>
      </c>
      <c r="D79">
        <v>1.269633</v>
      </c>
      <c r="H79" s="1">
        <v>43544</v>
      </c>
      <c r="I79">
        <v>1</v>
      </c>
      <c r="J79" s="4">
        <v>1.18133</v>
      </c>
      <c r="K79" s="4"/>
      <c r="L79" s="4">
        <v>1.18133</v>
      </c>
      <c r="M79" s="1">
        <v>43542</v>
      </c>
      <c r="N79" s="1">
        <f t="shared" si="1"/>
        <v>43542</v>
      </c>
    </row>
    <row r="80" spans="1:14" x14ac:dyDescent="0.25">
      <c r="A80">
        <v>11478</v>
      </c>
      <c r="B80" s="1">
        <v>43546</v>
      </c>
      <c r="C80">
        <v>3</v>
      </c>
      <c r="D80">
        <v>1.0576479999999999</v>
      </c>
      <c r="H80" s="1">
        <v>43545</v>
      </c>
      <c r="I80">
        <v>2</v>
      </c>
      <c r="J80" s="4">
        <v>1.269633</v>
      </c>
      <c r="K80" s="4"/>
      <c r="L80" s="4">
        <v>1.269633</v>
      </c>
      <c r="M80" s="1">
        <v>43543</v>
      </c>
      <c r="N80" s="1">
        <f t="shared" si="1"/>
        <v>43543</v>
      </c>
    </row>
    <row r="81" spans="1:14" x14ac:dyDescent="0.25">
      <c r="A81">
        <v>11478</v>
      </c>
      <c r="B81" s="1">
        <v>43547</v>
      </c>
      <c r="C81">
        <v>1</v>
      </c>
      <c r="D81">
        <v>2.5935670000000002</v>
      </c>
      <c r="H81" s="1">
        <v>43546</v>
      </c>
      <c r="I81">
        <v>3</v>
      </c>
      <c r="J81" s="4">
        <v>1.0576479999999999</v>
      </c>
      <c r="K81" s="4"/>
      <c r="L81" s="4">
        <v>1.0576479999999999</v>
      </c>
      <c r="M81" s="1">
        <v>43546</v>
      </c>
      <c r="N81" s="1" t="str">
        <f t="shared" si="1"/>
        <v/>
      </c>
    </row>
    <row r="82" spans="1:14" x14ac:dyDescent="0.25">
      <c r="A82">
        <v>11478</v>
      </c>
      <c r="B82" s="1">
        <v>43548</v>
      </c>
      <c r="C82">
        <v>1</v>
      </c>
      <c r="D82">
        <v>3.8528259999999999</v>
      </c>
      <c r="H82" s="1">
        <v>43547</v>
      </c>
      <c r="I82">
        <v>1</v>
      </c>
      <c r="J82" s="4">
        <v>2.5935670000000002</v>
      </c>
      <c r="K82" s="4"/>
      <c r="L82" s="4">
        <v>2.5935670000000002</v>
      </c>
      <c r="M82" s="1">
        <v>43547</v>
      </c>
      <c r="N82" s="1" t="str">
        <f t="shared" si="1"/>
        <v/>
      </c>
    </row>
    <row r="83" spans="1:14" x14ac:dyDescent="0.25">
      <c r="A83">
        <v>11478</v>
      </c>
      <c r="B83" s="1">
        <v>43549</v>
      </c>
      <c r="C83">
        <v>2</v>
      </c>
      <c r="D83">
        <v>2.7422149999999998</v>
      </c>
      <c r="H83" s="1">
        <v>43548</v>
      </c>
      <c r="I83">
        <v>1</v>
      </c>
      <c r="J83" s="4">
        <v>3.8528259999999999</v>
      </c>
      <c r="K83" s="4"/>
      <c r="L83" s="4">
        <v>3.8528259999999999</v>
      </c>
      <c r="M83" s="1">
        <v>43548</v>
      </c>
      <c r="N83" s="1" t="str">
        <f t="shared" si="1"/>
        <v/>
      </c>
    </row>
    <row r="84" spans="1:14" x14ac:dyDescent="0.25">
      <c r="A84">
        <v>11478</v>
      </c>
      <c r="B84" s="1">
        <v>43550</v>
      </c>
      <c r="C84">
        <v>1</v>
      </c>
      <c r="D84">
        <v>3.906981</v>
      </c>
      <c r="H84" s="1">
        <v>43549</v>
      </c>
      <c r="I84">
        <v>2</v>
      </c>
      <c r="J84" s="4">
        <v>2.7422149999999998</v>
      </c>
      <c r="K84" s="4"/>
      <c r="L84" s="4">
        <v>2.7422149999999998</v>
      </c>
      <c r="M84" s="1">
        <v>43549</v>
      </c>
      <c r="N84" s="1" t="str">
        <f t="shared" si="1"/>
        <v/>
      </c>
    </row>
    <row r="85" spans="1:14" x14ac:dyDescent="0.25">
      <c r="A85">
        <v>11478</v>
      </c>
      <c r="B85" s="1">
        <v>43551</v>
      </c>
      <c r="C85">
        <v>1</v>
      </c>
      <c r="D85">
        <v>4.3563859999999996</v>
      </c>
      <c r="H85" s="1">
        <v>43550</v>
      </c>
      <c r="I85">
        <v>1</v>
      </c>
      <c r="J85" s="4">
        <v>3.906981</v>
      </c>
      <c r="K85" s="4"/>
      <c r="L85" s="4">
        <v>3.906981</v>
      </c>
      <c r="M85" s="1">
        <v>43550</v>
      </c>
      <c r="N85" s="1" t="str">
        <f t="shared" si="1"/>
        <v/>
      </c>
    </row>
    <row r="86" spans="1:14" x14ac:dyDescent="0.25">
      <c r="A86">
        <v>11478</v>
      </c>
      <c r="B86" s="1">
        <v>43552</v>
      </c>
      <c r="C86">
        <v>1</v>
      </c>
      <c r="D86">
        <v>3.5468350000000002</v>
      </c>
      <c r="H86" s="1">
        <v>43551</v>
      </c>
      <c r="I86">
        <v>1</v>
      </c>
      <c r="J86" s="4">
        <v>4.3563859999999996</v>
      </c>
      <c r="K86" s="4"/>
      <c r="L86" s="4">
        <v>4.3563859999999996</v>
      </c>
      <c r="M86" s="1">
        <v>43551</v>
      </c>
      <c r="N86" s="1" t="str">
        <f t="shared" si="1"/>
        <v/>
      </c>
    </row>
    <row r="87" spans="1:14" x14ac:dyDescent="0.25">
      <c r="A87">
        <v>11478</v>
      </c>
      <c r="B87" s="1">
        <v>43553</v>
      </c>
      <c r="C87">
        <v>1</v>
      </c>
      <c r="D87">
        <v>3.4512510000000001</v>
      </c>
      <c r="H87" s="1">
        <v>43552</v>
      </c>
      <c r="I87">
        <v>1</v>
      </c>
      <c r="J87" s="4">
        <v>3.5468350000000002</v>
      </c>
      <c r="K87" s="4"/>
      <c r="L87" s="4">
        <v>3.5468350000000002</v>
      </c>
      <c r="M87" s="1">
        <v>43552</v>
      </c>
      <c r="N87" s="1" t="str">
        <f t="shared" si="1"/>
        <v/>
      </c>
    </row>
    <row r="88" spans="1:14" x14ac:dyDescent="0.25">
      <c r="A88">
        <v>11478</v>
      </c>
      <c r="B88" s="1">
        <v>43554</v>
      </c>
      <c r="C88">
        <v>2</v>
      </c>
      <c r="D88">
        <v>3.2442069999999998</v>
      </c>
      <c r="H88" s="1">
        <v>43553</v>
      </c>
      <c r="I88">
        <v>1</v>
      </c>
      <c r="J88" s="4">
        <v>3.4512510000000001</v>
      </c>
      <c r="K88" s="4"/>
      <c r="L88" s="4">
        <v>3.4512510000000001</v>
      </c>
      <c r="M88" s="1">
        <v>43553</v>
      </c>
      <c r="N88" s="1" t="str">
        <f t="shared" si="1"/>
        <v/>
      </c>
    </row>
    <row r="89" spans="1:14" x14ac:dyDescent="0.25">
      <c r="A89">
        <v>11478</v>
      </c>
      <c r="B89" s="1">
        <v>43555</v>
      </c>
      <c r="C89">
        <v>3</v>
      </c>
      <c r="D89">
        <v>2.8070219999999999</v>
      </c>
      <c r="H89" s="1">
        <v>43554</v>
      </c>
      <c r="I89">
        <v>2</v>
      </c>
      <c r="J89" s="4">
        <v>3.2442069999999998</v>
      </c>
      <c r="K89" s="4"/>
      <c r="L89" s="4">
        <v>3.2442069999999998</v>
      </c>
      <c r="M89" s="1">
        <v>43554</v>
      </c>
      <c r="N89" s="1" t="str">
        <f t="shared" si="1"/>
        <v/>
      </c>
    </row>
    <row r="90" spans="1:14" x14ac:dyDescent="0.25">
      <c r="A90">
        <v>11478</v>
      </c>
      <c r="B90" s="1">
        <v>43556</v>
      </c>
      <c r="C90">
        <v>1</v>
      </c>
      <c r="D90">
        <v>1.0371379999999999E-2</v>
      </c>
      <c r="H90" s="1">
        <v>43555</v>
      </c>
      <c r="I90">
        <v>3</v>
      </c>
      <c r="J90" s="4">
        <v>2.8070219999999999</v>
      </c>
      <c r="K90" s="4"/>
      <c r="L90" s="4">
        <v>2.8070219999999999</v>
      </c>
      <c r="M90" s="1">
        <v>43555</v>
      </c>
      <c r="N90" s="1" t="str">
        <f t="shared" si="1"/>
        <v/>
      </c>
    </row>
    <row r="91" spans="1:14" x14ac:dyDescent="0.25">
      <c r="A91">
        <v>11478</v>
      </c>
      <c r="B91" s="1">
        <v>43557</v>
      </c>
      <c r="C91">
        <v>1</v>
      </c>
      <c r="D91">
        <v>1.446746E-2</v>
      </c>
      <c r="H91" s="1">
        <v>43556</v>
      </c>
      <c r="I91">
        <v>1</v>
      </c>
      <c r="J91" s="4">
        <v>1.0371379999999999E-2</v>
      </c>
      <c r="K91" s="4"/>
      <c r="L91" s="4">
        <v>1.0371379999999999E-2</v>
      </c>
      <c r="M91" s="1">
        <v>43556</v>
      </c>
      <c r="N91" s="1" t="str">
        <f t="shared" si="1"/>
        <v/>
      </c>
    </row>
    <row r="92" spans="1:14" x14ac:dyDescent="0.25">
      <c r="A92">
        <v>11478</v>
      </c>
      <c r="B92" s="1">
        <v>43558</v>
      </c>
      <c r="C92">
        <v>1</v>
      </c>
      <c r="D92">
        <v>0.3305189</v>
      </c>
      <c r="H92" s="1">
        <v>43557</v>
      </c>
      <c r="I92">
        <v>1</v>
      </c>
      <c r="J92" s="4">
        <v>1.446746E-2</v>
      </c>
      <c r="K92" s="4"/>
      <c r="L92" s="4">
        <v>1.446746E-2</v>
      </c>
      <c r="M92" s="1">
        <v>43557</v>
      </c>
      <c r="N92" s="1" t="str">
        <f t="shared" si="1"/>
        <v/>
      </c>
    </row>
    <row r="93" spans="1:14" x14ac:dyDescent="0.25">
      <c r="A93">
        <v>11478</v>
      </c>
      <c r="B93" s="1">
        <v>43559</v>
      </c>
      <c r="C93">
        <v>2</v>
      </c>
      <c r="D93">
        <v>0.4384961</v>
      </c>
      <c r="H93" s="1">
        <v>43558</v>
      </c>
      <c r="I93">
        <v>1</v>
      </c>
      <c r="J93" s="4">
        <v>0.3305189</v>
      </c>
      <c r="K93" s="4"/>
      <c r="L93" s="4">
        <v>0.3305189</v>
      </c>
      <c r="M93" s="1">
        <v>43558</v>
      </c>
      <c r="N93" s="1" t="str">
        <f t="shared" si="1"/>
        <v/>
      </c>
    </row>
    <row r="94" spans="1:14" x14ac:dyDescent="0.25">
      <c r="A94">
        <v>11478</v>
      </c>
      <c r="B94" s="1">
        <v>43560</v>
      </c>
      <c r="C94">
        <v>1</v>
      </c>
      <c r="D94" s="2">
        <v>9.1246260000000005E-5</v>
      </c>
      <c r="H94" s="1">
        <v>43559</v>
      </c>
      <c r="I94">
        <v>2</v>
      </c>
      <c r="J94" s="4">
        <v>0.4384961</v>
      </c>
      <c r="K94" s="4"/>
      <c r="L94" s="4">
        <v>0.4384961</v>
      </c>
      <c r="M94" s="1">
        <v>43559</v>
      </c>
      <c r="N94" s="1" t="str">
        <f t="shared" si="1"/>
        <v/>
      </c>
    </row>
    <row r="95" spans="1:14" x14ac:dyDescent="0.25">
      <c r="A95">
        <v>11478</v>
      </c>
      <c r="B95" s="1">
        <v>43561</v>
      </c>
      <c r="C95">
        <v>1</v>
      </c>
      <c r="D95" s="2">
        <v>7.8445659999999997E-6</v>
      </c>
      <c r="H95" s="1">
        <v>43560</v>
      </c>
      <c r="I95">
        <v>1</v>
      </c>
      <c r="J95" s="4">
        <v>9.1246260000000005E-5</v>
      </c>
      <c r="K95" s="4"/>
      <c r="L95" s="4">
        <v>9.1246260000000005E-5</v>
      </c>
      <c r="M95" s="1">
        <v>43560</v>
      </c>
      <c r="N95" s="1" t="str">
        <f t="shared" si="1"/>
        <v/>
      </c>
    </row>
    <row r="96" spans="1:14" x14ac:dyDescent="0.25">
      <c r="A96">
        <v>11478</v>
      </c>
      <c r="B96" s="1">
        <v>43562</v>
      </c>
      <c r="C96">
        <v>2</v>
      </c>
      <c r="D96">
        <v>0</v>
      </c>
      <c r="H96" s="1">
        <v>43561</v>
      </c>
      <c r="I96">
        <v>1</v>
      </c>
      <c r="J96" s="4">
        <v>7.8445659999999997E-6</v>
      </c>
      <c r="K96" s="4"/>
      <c r="L96" s="4">
        <v>7.8445659999999997E-6</v>
      </c>
      <c r="M96" s="1">
        <v>43561</v>
      </c>
      <c r="N96" s="1" t="str">
        <f t="shared" si="1"/>
        <v/>
      </c>
    </row>
    <row r="97" spans="1:14" x14ac:dyDescent="0.25">
      <c r="A97">
        <v>11478</v>
      </c>
      <c r="B97" s="1">
        <v>43563</v>
      </c>
      <c r="C97">
        <v>3</v>
      </c>
      <c r="D97" s="2">
        <v>2.6754199999999999E-5</v>
      </c>
      <c r="H97" s="1">
        <v>43562</v>
      </c>
      <c r="I97">
        <v>2</v>
      </c>
      <c r="J97" s="4">
        <v>0</v>
      </c>
      <c r="K97" s="4"/>
      <c r="L97" s="4">
        <v>0</v>
      </c>
      <c r="M97" s="1">
        <v>43562</v>
      </c>
      <c r="N97" s="1" t="str">
        <f t="shared" si="1"/>
        <v/>
      </c>
    </row>
    <row r="98" spans="1:14" x14ac:dyDescent="0.25">
      <c r="A98">
        <v>11478</v>
      </c>
      <c r="B98" s="1">
        <v>43564</v>
      </c>
      <c r="C98">
        <v>1</v>
      </c>
      <c r="D98">
        <v>0</v>
      </c>
      <c r="H98" s="1">
        <v>43563</v>
      </c>
      <c r="I98">
        <v>3</v>
      </c>
      <c r="J98" s="4">
        <v>2.6754199999999999E-5</v>
      </c>
      <c r="K98" s="4"/>
      <c r="L98" s="4">
        <v>2.6754199999999999E-5</v>
      </c>
      <c r="M98" s="1">
        <v>43563</v>
      </c>
      <c r="N98" s="1" t="str">
        <f t="shared" si="1"/>
        <v/>
      </c>
    </row>
    <row r="99" spans="1:14" x14ac:dyDescent="0.25">
      <c r="A99">
        <v>11478</v>
      </c>
      <c r="B99" s="1">
        <v>43565</v>
      </c>
      <c r="C99">
        <v>1</v>
      </c>
      <c r="D99" s="2">
        <v>9.1246260000000005E-5</v>
      </c>
      <c r="H99" s="1">
        <v>43564</v>
      </c>
      <c r="I99">
        <v>1</v>
      </c>
      <c r="J99" s="4">
        <v>0</v>
      </c>
      <c r="K99" s="4"/>
      <c r="L99" s="4">
        <v>0</v>
      </c>
      <c r="M99" s="1">
        <v>43564</v>
      </c>
      <c r="N99" s="1" t="str">
        <f t="shared" si="1"/>
        <v/>
      </c>
    </row>
    <row r="100" spans="1:14" x14ac:dyDescent="0.25">
      <c r="A100">
        <v>11478</v>
      </c>
      <c r="B100" s="1">
        <v>43566</v>
      </c>
      <c r="C100">
        <v>2</v>
      </c>
      <c r="D100">
        <v>3.2290410000000002E-3</v>
      </c>
      <c r="H100" s="1">
        <v>43565</v>
      </c>
      <c r="I100">
        <v>1</v>
      </c>
      <c r="J100" s="4">
        <v>9.1246260000000005E-5</v>
      </c>
      <c r="K100" s="4"/>
      <c r="L100" s="4">
        <v>9.1246260000000005E-5</v>
      </c>
      <c r="M100" s="1">
        <v>43565</v>
      </c>
      <c r="N100" s="1" t="str">
        <f t="shared" si="1"/>
        <v/>
      </c>
    </row>
    <row r="101" spans="1:14" x14ac:dyDescent="0.25">
      <c r="A101">
        <v>11478</v>
      </c>
      <c r="B101" s="1">
        <v>43567</v>
      </c>
      <c r="C101">
        <v>1</v>
      </c>
      <c r="D101">
        <v>7.6951299999999997E-3</v>
      </c>
      <c r="H101" s="1">
        <v>43566</v>
      </c>
      <c r="I101">
        <v>2</v>
      </c>
      <c r="J101" s="4">
        <v>3.2290410000000002E-3</v>
      </c>
      <c r="K101" s="4"/>
      <c r="L101" s="4">
        <v>3.2290410000000002E-3</v>
      </c>
      <c r="M101" s="1">
        <v>43566</v>
      </c>
      <c r="N101" s="1" t="str">
        <f t="shared" si="1"/>
        <v/>
      </c>
    </row>
    <row r="102" spans="1:14" x14ac:dyDescent="0.25">
      <c r="A102">
        <v>11478</v>
      </c>
      <c r="B102" s="1">
        <v>43568</v>
      </c>
      <c r="C102">
        <v>1</v>
      </c>
      <c r="D102">
        <v>1.8732140000000001E-2</v>
      </c>
      <c r="H102" s="1">
        <v>43567</v>
      </c>
      <c r="I102">
        <v>1</v>
      </c>
      <c r="J102" s="4">
        <v>7.6951299999999997E-3</v>
      </c>
      <c r="K102" s="4"/>
      <c r="L102" s="4">
        <v>7.6951299999999997E-3</v>
      </c>
      <c r="M102" s="1">
        <v>43567</v>
      </c>
      <c r="N102" s="1" t="str">
        <f t="shared" si="1"/>
        <v/>
      </c>
    </row>
    <row r="103" spans="1:14" x14ac:dyDescent="0.25">
      <c r="A103">
        <v>11478</v>
      </c>
      <c r="B103" s="1">
        <v>43569</v>
      </c>
      <c r="C103">
        <v>1</v>
      </c>
      <c r="D103">
        <v>5.3146350000000002E-2</v>
      </c>
      <c r="H103" s="1">
        <v>43568</v>
      </c>
      <c r="I103">
        <v>1</v>
      </c>
      <c r="J103" s="4">
        <v>1.8732140000000001E-2</v>
      </c>
      <c r="K103" s="4"/>
      <c r="L103" s="4">
        <v>1.8732140000000001E-2</v>
      </c>
      <c r="M103" s="1">
        <v>43568</v>
      </c>
      <c r="N103" s="1" t="str">
        <f t="shared" si="1"/>
        <v/>
      </c>
    </row>
    <row r="104" spans="1:14" x14ac:dyDescent="0.25">
      <c r="A104">
        <v>11478</v>
      </c>
      <c r="B104" s="1">
        <v>43570</v>
      </c>
      <c r="C104">
        <v>1</v>
      </c>
      <c r="D104">
        <v>5.1375170000000003E-3</v>
      </c>
      <c r="H104" s="1">
        <v>43569</v>
      </c>
      <c r="I104">
        <v>1</v>
      </c>
      <c r="J104" s="4">
        <v>5.3146350000000002E-2</v>
      </c>
      <c r="K104" s="4"/>
      <c r="L104" s="4">
        <v>5.3146350000000002E-2</v>
      </c>
      <c r="M104" s="1">
        <v>43569</v>
      </c>
      <c r="N104" s="1" t="str">
        <f t="shared" si="1"/>
        <v/>
      </c>
    </row>
    <row r="105" spans="1:14" x14ac:dyDescent="0.25">
      <c r="A105">
        <v>11478</v>
      </c>
      <c r="B105" s="1">
        <v>43571</v>
      </c>
      <c r="C105">
        <v>1</v>
      </c>
      <c r="D105">
        <v>1.7126059999999999E-2</v>
      </c>
      <c r="H105" s="1">
        <v>43570</v>
      </c>
      <c r="I105">
        <v>1</v>
      </c>
      <c r="J105" s="4">
        <v>5.1375170000000003E-3</v>
      </c>
      <c r="K105" s="4"/>
      <c r="L105" s="4">
        <v>5.1375170000000003E-3</v>
      </c>
      <c r="M105" s="1">
        <v>43570</v>
      </c>
      <c r="N105" s="1" t="str">
        <f t="shared" si="1"/>
        <v/>
      </c>
    </row>
    <row r="106" spans="1:14" x14ac:dyDescent="0.25">
      <c r="A106">
        <v>11478</v>
      </c>
      <c r="B106" s="1">
        <v>43572</v>
      </c>
      <c r="C106">
        <v>2</v>
      </c>
      <c r="D106">
        <v>0</v>
      </c>
      <c r="H106" s="1">
        <v>43571</v>
      </c>
      <c r="I106">
        <v>1</v>
      </c>
      <c r="J106" s="4">
        <v>1.7126059999999999E-2</v>
      </c>
      <c r="K106" s="4"/>
      <c r="L106" s="4">
        <v>1.7126059999999999E-2</v>
      </c>
      <c r="M106" s="1">
        <v>43571</v>
      </c>
      <c r="N106" s="1" t="str">
        <f t="shared" si="1"/>
        <v/>
      </c>
    </row>
    <row r="107" spans="1:14" x14ac:dyDescent="0.25">
      <c r="A107">
        <v>11478</v>
      </c>
      <c r="B107" s="1">
        <v>43573</v>
      </c>
      <c r="C107">
        <v>1</v>
      </c>
      <c r="D107">
        <v>0</v>
      </c>
      <c r="H107" s="1">
        <v>43572</v>
      </c>
      <c r="I107">
        <v>2</v>
      </c>
      <c r="J107" s="4">
        <v>0</v>
      </c>
      <c r="K107" s="4"/>
      <c r="L107" s="4">
        <v>0</v>
      </c>
      <c r="M107" s="1">
        <v>43572</v>
      </c>
      <c r="N107" s="1" t="str">
        <f t="shared" si="1"/>
        <v/>
      </c>
    </row>
    <row r="108" spans="1:14" x14ac:dyDescent="0.25">
      <c r="A108">
        <v>11478</v>
      </c>
      <c r="B108" s="1">
        <v>43573</v>
      </c>
      <c r="C108">
        <v>3</v>
      </c>
      <c r="D108">
        <v>0</v>
      </c>
      <c r="H108" s="1">
        <v>43573</v>
      </c>
      <c r="I108">
        <v>1</v>
      </c>
      <c r="J108" s="4">
        <v>0</v>
      </c>
      <c r="K108" s="4"/>
      <c r="L108" s="4">
        <v>0</v>
      </c>
      <c r="M108" s="1">
        <v>43573</v>
      </c>
      <c r="N108" s="1" t="str">
        <f t="shared" si="1"/>
        <v/>
      </c>
    </row>
    <row r="109" spans="1:14" x14ac:dyDescent="0.25">
      <c r="A109">
        <v>11478</v>
      </c>
      <c r="B109" s="1">
        <v>43574</v>
      </c>
      <c r="C109">
        <v>2</v>
      </c>
      <c r="D109">
        <v>0</v>
      </c>
      <c r="I109">
        <v>3</v>
      </c>
      <c r="J109" s="4">
        <v>0</v>
      </c>
      <c r="K109" s="4"/>
      <c r="L109" s="4">
        <v>0</v>
      </c>
      <c r="M109" s="1">
        <v>43574</v>
      </c>
      <c r="N109" s="1">
        <f t="shared" si="1"/>
        <v>43574</v>
      </c>
    </row>
    <row r="110" spans="1:14" x14ac:dyDescent="0.25">
      <c r="A110">
        <v>11478</v>
      </c>
      <c r="B110" s="1">
        <v>43575</v>
      </c>
      <c r="C110">
        <v>3</v>
      </c>
      <c r="D110">
        <v>4.680432E-3</v>
      </c>
      <c r="H110" s="1">
        <v>43574</v>
      </c>
      <c r="I110">
        <v>2</v>
      </c>
      <c r="J110" s="4">
        <v>0</v>
      </c>
      <c r="K110" s="4"/>
      <c r="L110" s="4">
        <v>0</v>
      </c>
      <c r="M110" s="1">
        <v>43575</v>
      </c>
      <c r="N110" s="1">
        <f t="shared" si="1"/>
        <v>43575</v>
      </c>
    </row>
    <row r="111" spans="1:14" x14ac:dyDescent="0.25">
      <c r="A111">
        <v>11478</v>
      </c>
      <c r="B111" s="1">
        <v>43576</v>
      </c>
      <c r="C111">
        <v>1</v>
      </c>
      <c r="D111">
        <v>4.4461569999999999E-2</v>
      </c>
      <c r="H111" s="1">
        <v>43575</v>
      </c>
      <c r="I111">
        <v>3</v>
      </c>
      <c r="J111" s="4">
        <v>4.680432E-3</v>
      </c>
      <c r="K111" s="4"/>
      <c r="L111" s="4">
        <v>4.680432E-3</v>
      </c>
      <c r="M111" s="1">
        <v>43576</v>
      </c>
      <c r="N111" s="1">
        <f t="shared" si="1"/>
        <v>43576</v>
      </c>
    </row>
    <row r="112" spans="1:14" x14ac:dyDescent="0.25">
      <c r="A112">
        <v>11478</v>
      </c>
      <c r="B112" s="1">
        <v>43577</v>
      </c>
      <c r="C112">
        <v>1</v>
      </c>
      <c r="D112">
        <v>0.20380860000000001</v>
      </c>
      <c r="H112" s="1">
        <v>43576</v>
      </c>
      <c r="I112">
        <v>1</v>
      </c>
      <c r="J112" s="4">
        <v>4.4461569999999999E-2</v>
      </c>
      <c r="K112" s="4"/>
      <c r="L112" s="4">
        <v>4.4461569999999999E-2</v>
      </c>
      <c r="M112" s="1">
        <v>43577</v>
      </c>
      <c r="N112" s="1">
        <f t="shared" si="1"/>
        <v>43577</v>
      </c>
    </row>
    <row r="113" spans="1:14" x14ac:dyDescent="0.25">
      <c r="A113">
        <v>22516</v>
      </c>
      <c r="B113" s="1">
        <v>43578</v>
      </c>
      <c r="C113">
        <v>1</v>
      </c>
      <c r="D113">
        <v>4.2146890000000002E-4</v>
      </c>
      <c r="H113" s="1">
        <v>43577</v>
      </c>
      <c r="I113">
        <v>1</v>
      </c>
      <c r="J113" s="4">
        <v>0.20380860000000001</v>
      </c>
      <c r="K113" s="4"/>
      <c r="L113" s="4">
        <v>0.20380860000000001</v>
      </c>
      <c r="M113" s="1">
        <v>43578</v>
      </c>
      <c r="N113" s="1">
        <f t="shared" si="1"/>
        <v>43578</v>
      </c>
    </row>
    <row r="114" spans="1:14" x14ac:dyDescent="0.25">
      <c r="A114">
        <v>11478</v>
      </c>
      <c r="B114" s="1">
        <v>43578</v>
      </c>
      <c r="C114">
        <v>2</v>
      </c>
      <c r="D114">
        <v>1.354397E-4</v>
      </c>
      <c r="H114" s="1">
        <v>43578</v>
      </c>
      <c r="I114">
        <v>1</v>
      </c>
      <c r="J114" s="4"/>
      <c r="K114" s="4">
        <v>4.2146890000000002E-4</v>
      </c>
      <c r="L114" s="4">
        <v>4.2146890000000002E-4</v>
      </c>
      <c r="M114" s="1">
        <v>43579</v>
      </c>
      <c r="N114" s="1">
        <f t="shared" si="1"/>
        <v>43579</v>
      </c>
    </row>
    <row r="115" spans="1:14" x14ac:dyDescent="0.25">
      <c r="A115">
        <v>11478</v>
      </c>
      <c r="B115" s="1">
        <v>43579</v>
      </c>
      <c r="C115">
        <v>1</v>
      </c>
      <c r="D115">
        <v>0</v>
      </c>
      <c r="I115">
        <v>2</v>
      </c>
      <c r="J115" s="4">
        <v>1.354397E-4</v>
      </c>
      <c r="K115" s="4"/>
      <c r="L115" s="4">
        <v>1.354397E-4</v>
      </c>
      <c r="M115" s="1">
        <v>43580</v>
      </c>
      <c r="N115" s="1">
        <f t="shared" si="1"/>
        <v>43580</v>
      </c>
    </row>
    <row r="116" spans="1:14" x14ac:dyDescent="0.25">
      <c r="A116">
        <v>22516</v>
      </c>
      <c r="B116" s="1">
        <v>43579</v>
      </c>
      <c r="C116">
        <v>2</v>
      </c>
      <c r="D116">
        <v>3.8089999999999999E-4</v>
      </c>
      <c r="H116" s="1">
        <v>43579</v>
      </c>
      <c r="I116">
        <v>1</v>
      </c>
      <c r="J116" s="4">
        <v>0</v>
      </c>
      <c r="K116" s="4"/>
      <c r="L116" s="4">
        <v>0</v>
      </c>
      <c r="M116" s="1">
        <v>43581</v>
      </c>
      <c r="N116" s="1">
        <f t="shared" si="1"/>
        <v>43581</v>
      </c>
    </row>
    <row r="117" spans="1:14" x14ac:dyDescent="0.25">
      <c r="A117">
        <v>11478</v>
      </c>
      <c r="B117" s="1">
        <v>43579</v>
      </c>
      <c r="C117">
        <v>3</v>
      </c>
      <c r="D117" s="2">
        <v>2.6754199999999999E-5</v>
      </c>
      <c r="I117">
        <v>2</v>
      </c>
      <c r="J117" s="4"/>
      <c r="K117" s="4">
        <v>3.8089999999999999E-4</v>
      </c>
      <c r="L117" s="4">
        <v>3.8089999999999999E-4</v>
      </c>
      <c r="M117" s="1">
        <v>43582</v>
      </c>
      <c r="N117" s="1">
        <f t="shared" si="1"/>
        <v>43582</v>
      </c>
    </row>
    <row r="118" spans="1:14" x14ac:dyDescent="0.25">
      <c r="A118">
        <v>11478</v>
      </c>
      <c r="B118" s="1">
        <v>43580</v>
      </c>
      <c r="C118">
        <v>1</v>
      </c>
      <c r="D118">
        <v>0</v>
      </c>
      <c r="I118">
        <v>3</v>
      </c>
      <c r="J118" s="4">
        <v>2.6754199999999999E-5</v>
      </c>
      <c r="K118" s="4"/>
      <c r="L118" s="4">
        <v>2.6754199999999999E-5</v>
      </c>
      <c r="M118" s="1">
        <v>43583</v>
      </c>
      <c r="N118" s="1">
        <f t="shared" si="1"/>
        <v>43583</v>
      </c>
    </row>
    <row r="119" spans="1:14" x14ac:dyDescent="0.25">
      <c r="A119">
        <v>11478</v>
      </c>
      <c r="B119" s="1">
        <v>43580</v>
      </c>
      <c r="C119">
        <v>2</v>
      </c>
      <c r="D119">
        <v>0</v>
      </c>
      <c r="H119" s="1">
        <v>43580</v>
      </c>
      <c r="I119">
        <v>1</v>
      </c>
      <c r="J119" s="4">
        <v>0</v>
      </c>
      <c r="K119" s="4"/>
      <c r="L119" s="4">
        <v>0</v>
      </c>
      <c r="M119" s="1">
        <v>43584</v>
      </c>
      <c r="N119" s="1">
        <f t="shared" si="1"/>
        <v>43584</v>
      </c>
    </row>
    <row r="120" spans="1:14" x14ac:dyDescent="0.25">
      <c r="A120">
        <v>22516</v>
      </c>
      <c r="B120" s="1">
        <v>43580</v>
      </c>
      <c r="C120">
        <v>3</v>
      </c>
      <c r="D120">
        <v>4.2988139999999999E-4</v>
      </c>
      <c r="I120">
        <v>2</v>
      </c>
      <c r="J120" s="4">
        <v>0</v>
      </c>
      <c r="K120" s="4"/>
      <c r="L120" s="4">
        <v>0</v>
      </c>
      <c r="M120" s="1">
        <v>43585</v>
      </c>
      <c r="N120" s="1">
        <f t="shared" si="1"/>
        <v>43585</v>
      </c>
    </row>
    <row r="121" spans="1:14" x14ac:dyDescent="0.25">
      <c r="A121">
        <v>11478</v>
      </c>
      <c r="B121" s="1">
        <v>43581</v>
      </c>
      <c r="C121">
        <v>1</v>
      </c>
      <c r="D121" s="2">
        <v>5.4836980000000002E-5</v>
      </c>
      <c r="I121">
        <v>3</v>
      </c>
      <c r="J121" s="4"/>
      <c r="K121" s="4">
        <v>4.2988139999999999E-4</v>
      </c>
      <c r="L121" s="4">
        <v>4.2988139999999999E-4</v>
      </c>
      <c r="M121" s="1">
        <v>43586</v>
      </c>
      <c r="N121" s="1">
        <f t="shared" si="1"/>
        <v>43586</v>
      </c>
    </row>
    <row r="122" spans="1:14" x14ac:dyDescent="0.25">
      <c r="A122">
        <v>11478</v>
      </c>
      <c r="B122" s="1">
        <v>43581</v>
      </c>
      <c r="C122">
        <v>2</v>
      </c>
      <c r="D122" s="2">
        <v>5.4836980000000002E-5</v>
      </c>
      <c r="H122" s="1">
        <v>43581</v>
      </c>
      <c r="I122">
        <v>1</v>
      </c>
      <c r="J122" s="4">
        <v>5.4836980000000002E-5</v>
      </c>
      <c r="K122" s="4"/>
      <c r="L122" s="4">
        <v>5.4836980000000002E-5</v>
      </c>
      <c r="M122" s="1">
        <v>43587</v>
      </c>
      <c r="N122" s="1">
        <f t="shared" si="1"/>
        <v>43587</v>
      </c>
    </row>
    <row r="123" spans="1:14" x14ac:dyDescent="0.25">
      <c r="A123">
        <v>11478</v>
      </c>
      <c r="B123" s="1">
        <v>43581</v>
      </c>
      <c r="C123">
        <v>3</v>
      </c>
      <c r="D123" s="2">
        <v>9.1246260000000005E-5</v>
      </c>
      <c r="I123">
        <v>2</v>
      </c>
      <c r="J123" s="4">
        <v>5.4836980000000002E-5</v>
      </c>
      <c r="K123" s="4"/>
      <c r="L123" s="4">
        <v>5.4836980000000002E-5</v>
      </c>
      <c r="M123" s="1">
        <v>43588</v>
      </c>
      <c r="N123" s="1">
        <f t="shared" si="1"/>
        <v>43588</v>
      </c>
    </row>
    <row r="124" spans="1:14" x14ac:dyDescent="0.25">
      <c r="A124">
        <v>22516</v>
      </c>
      <c r="B124" s="1">
        <v>43581</v>
      </c>
      <c r="C124">
        <v>4</v>
      </c>
      <c r="D124">
        <v>4.2092950000000002E-4</v>
      </c>
      <c r="I124">
        <v>3</v>
      </c>
      <c r="J124" s="4">
        <v>9.1246260000000005E-5</v>
      </c>
      <c r="K124" s="4"/>
      <c r="L124" s="4">
        <v>9.1246260000000005E-5</v>
      </c>
      <c r="M124" s="1">
        <v>43589</v>
      </c>
      <c r="N124" s="1">
        <f t="shared" si="1"/>
        <v>43589</v>
      </c>
    </row>
    <row r="125" spans="1:14" x14ac:dyDescent="0.25">
      <c r="A125">
        <v>11478</v>
      </c>
      <c r="B125" s="1">
        <v>43582</v>
      </c>
      <c r="C125">
        <v>1</v>
      </c>
      <c r="D125">
        <v>4.241987E-3</v>
      </c>
      <c r="I125">
        <v>4</v>
      </c>
      <c r="J125" s="4"/>
      <c r="K125" s="4">
        <v>4.2092950000000002E-4</v>
      </c>
      <c r="L125" s="4">
        <v>4.2092950000000002E-4</v>
      </c>
      <c r="M125" s="1">
        <v>43590</v>
      </c>
      <c r="N125" s="1">
        <f t="shared" si="1"/>
        <v>43590</v>
      </c>
    </row>
    <row r="126" spans="1:14" x14ac:dyDescent="0.25">
      <c r="A126">
        <v>11478</v>
      </c>
      <c r="B126" s="1">
        <v>43582</v>
      </c>
      <c r="C126">
        <v>2</v>
      </c>
      <c r="D126">
        <v>4.241987E-3</v>
      </c>
      <c r="H126" s="1">
        <v>43582</v>
      </c>
      <c r="I126">
        <v>1</v>
      </c>
      <c r="J126" s="4">
        <v>4.241987E-3</v>
      </c>
      <c r="K126" s="4"/>
      <c r="L126" s="4">
        <v>4.241987E-3</v>
      </c>
      <c r="M126" s="1">
        <v>43591</v>
      </c>
      <c r="N126" s="1">
        <f t="shared" si="1"/>
        <v>43591</v>
      </c>
    </row>
    <row r="127" spans="1:14" x14ac:dyDescent="0.25">
      <c r="A127">
        <v>11478</v>
      </c>
      <c r="B127" s="1">
        <v>43582</v>
      </c>
      <c r="C127">
        <v>3</v>
      </c>
      <c r="D127">
        <v>4.9066589999999998E-3</v>
      </c>
      <c r="I127">
        <v>2</v>
      </c>
      <c r="J127" s="4">
        <v>4.241987E-3</v>
      </c>
      <c r="K127" s="4"/>
      <c r="L127" s="4">
        <v>4.241987E-3</v>
      </c>
      <c r="M127" s="1">
        <v>43592</v>
      </c>
      <c r="N127" s="1">
        <f t="shared" si="1"/>
        <v>43592</v>
      </c>
    </row>
    <row r="128" spans="1:14" x14ac:dyDescent="0.25">
      <c r="A128">
        <v>11478</v>
      </c>
      <c r="B128" s="1">
        <v>43583</v>
      </c>
      <c r="C128">
        <v>1</v>
      </c>
      <c r="D128">
        <v>2.0827209999999999E-2</v>
      </c>
      <c r="I128">
        <v>3</v>
      </c>
      <c r="J128" s="4">
        <v>4.9066589999999998E-3</v>
      </c>
      <c r="K128" s="4"/>
      <c r="L128" s="4">
        <v>4.9066589999999998E-3</v>
      </c>
      <c r="M128" s="1">
        <v>43593</v>
      </c>
      <c r="N128" s="1">
        <f t="shared" si="1"/>
        <v>43593</v>
      </c>
    </row>
    <row r="129" spans="1:14" x14ac:dyDescent="0.25">
      <c r="A129">
        <v>11478</v>
      </c>
      <c r="B129" s="1">
        <v>43583</v>
      </c>
      <c r="C129">
        <v>2</v>
      </c>
      <c r="D129">
        <v>2.3018239999999999E-2</v>
      </c>
      <c r="H129" s="1">
        <v>43583</v>
      </c>
      <c r="I129">
        <v>1</v>
      </c>
      <c r="J129" s="4">
        <v>2.0827209999999999E-2</v>
      </c>
      <c r="K129" s="4"/>
      <c r="L129" s="4">
        <v>2.0827209999999999E-2</v>
      </c>
      <c r="M129" s="1">
        <v>43594</v>
      </c>
      <c r="N129" s="1">
        <f t="shared" si="1"/>
        <v>43594</v>
      </c>
    </row>
    <row r="130" spans="1:14" x14ac:dyDescent="0.25">
      <c r="A130">
        <v>11478</v>
      </c>
      <c r="B130" s="1">
        <v>43583</v>
      </c>
      <c r="C130">
        <v>3</v>
      </c>
      <c r="D130">
        <v>2.4378400000000001E-2</v>
      </c>
      <c r="I130">
        <v>2</v>
      </c>
      <c r="J130" s="4">
        <v>2.3018239999999999E-2</v>
      </c>
      <c r="K130" s="4"/>
      <c r="L130" s="4">
        <v>2.3018239999999999E-2</v>
      </c>
      <c r="M130" s="1">
        <v>43595</v>
      </c>
      <c r="N130" s="1">
        <f t="shared" si="1"/>
        <v>43595</v>
      </c>
    </row>
    <row r="131" spans="1:14" x14ac:dyDescent="0.25">
      <c r="A131">
        <v>11478</v>
      </c>
      <c r="B131" s="1">
        <v>43584</v>
      </c>
      <c r="C131">
        <v>1</v>
      </c>
      <c r="D131">
        <v>0.29433039999999999</v>
      </c>
      <c r="I131">
        <v>3</v>
      </c>
      <c r="J131" s="4">
        <v>2.4378400000000001E-2</v>
      </c>
      <c r="K131" s="4"/>
      <c r="L131" s="4">
        <v>2.4378400000000001E-2</v>
      </c>
      <c r="M131" s="1">
        <v>43596</v>
      </c>
      <c r="N131" s="1">
        <f t="shared" si="1"/>
        <v>43596</v>
      </c>
    </row>
    <row r="132" spans="1:14" x14ac:dyDescent="0.25">
      <c r="A132">
        <v>11478</v>
      </c>
      <c r="B132" s="1">
        <v>43584</v>
      </c>
      <c r="C132">
        <v>2</v>
      </c>
      <c r="D132">
        <v>0.23853060000000001</v>
      </c>
      <c r="H132" s="1">
        <v>43584</v>
      </c>
      <c r="I132">
        <v>1</v>
      </c>
      <c r="J132" s="4">
        <v>0.29433039999999999</v>
      </c>
      <c r="K132" s="4"/>
      <c r="L132" s="4">
        <v>0.29433039999999999</v>
      </c>
      <c r="M132" s="1">
        <v>43597</v>
      </c>
      <c r="N132" s="1">
        <f t="shared" ref="N132:N147" si="2">IF(M132=H132,"",M132)</f>
        <v>43597</v>
      </c>
    </row>
    <row r="133" spans="1:14" x14ac:dyDescent="0.25">
      <c r="A133">
        <v>11478</v>
      </c>
      <c r="B133" s="1">
        <v>43584</v>
      </c>
      <c r="C133">
        <v>3</v>
      </c>
      <c r="D133">
        <v>0.23360049999999999</v>
      </c>
      <c r="I133">
        <v>2</v>
      </c>
      <c r="J133" s="4">
        <v>0.23853060000000001</v>
      </c>
      <c r="K133" s="4"/>
      <c r="L133" s="4">
        <v>0.23853060000000001</v>
      </c>
      <c r="M133" s="1">
        <v>43598</v>
      </c>
      <c r="N133" s="1">
        <f t="shared" si="2"/>
        <v>43598</v>
      </c>
    </row>
    <row r="134" spans="1:14" x14ac:dyDescent="0.25">
      <c r="A134">
        <v>11478</v>
      </c>
      <c r="B134" s="1">
        <v>43585</v>
      </c>
      <c r="C134">
        <v>1</v>
      </c>
      <c r="D134">
        <v>0.2889255</v>
      </c>
      <c r="I134">
        <v>3</v>
      </c>
      <c r="J134" s="4">
        <v>0.23360049999999999</v>
      </c>
      <c r="K134" s="4"/>
      <c r="L134" s="4">
        <v>0.23360049999999999</v>
      </c>
      <c r="M134" s="1">
        <v>43599</v>
      </c>
      <c r="N134" s="1">
        <f t="shared" si="2"/>
        <v>43599</v>
      </c>
    </row>
    <row r="135" spans="1:14" x14ac:dyDescent="0.25">
      <c r="A135">
        <v>11478</v>
      </c>
      <c r="B135" s="1">
        <v>43585</v>
      </c>
      <c r="C135">
        <v>2</v>
      </c>
      <c r="D135">
        <v>0.55234510000000003</v>
      </c>
      <c r="H135" s="1">
        <v>43585</v>
      </c>
      <c r="I135">
        <v>1</v>
      </c>
      <c r="J135" s="4">
        <v>0.2889255</v>
      </c>
      <c r="K135" s="4"/>
      <c r="L135" s="4">
        <v>0.2889255</v>
      </c>
      <c r="M135" s="1">
        <v>43600</v>
      </c>
      <c r="N135" s="1">
        <f t="shared" si="2"/>
        <v>43600</v>
      </c>
    </row>
    <row r="136" spans="1:14" x14ac:dyDescent="0.25">
      <c r="A136">
        <v>11478</v>
      </c>
      <c r="B136" s="1">
        <v>43585</v>
      </c>
      <c r="C136">
        <v>3</v>
      </c>
      <c r="D136">
        <v>0.35663529999999999</v>
      </c>
      <c r="I136">
        <v>2</v>
      </c>
      <c r="J136" s="4">
        <v>0.55234510000000003</v>
      </c>
      <c r="K136" s="4"/>
      <c r="L136" s="4">
        <v>0.55234510000000003</v>
      </c>
      <c r="M136" s="1">
        <v>43601</v>
      </c>
      <c r="N136" s="1">
        <f t="shared" si="2"/>
        <v>43601</v>
      </c>
    </row>
    <row r="137" spans="1:14" x14ac:dyDescent="0.25">
      <c r="A137">
        <v>11478</v>
      </c>
      <c r="B137" s="1">
        <v>43586</v>
      </c>
      <c r="C137">
        <v>1</v>
      </c>
      <c r="D137">
        <v>0.3820904</v>
      </c>
      <c r="I137">
        <v>3</v>
      </c>
      <c r="J137" s="4">
        <v>0.35663529999999999</v>
      </c>
      <c r="K137" s="4"/>
      <c r="L137" s="4">
        <v>0.35663529999999999</v>
      </c>
      <c r="M137" s="1">
        <v>43602</v>
      </c>
      <c r="N137" s="1">
        <f t="shared" si="2"/>
        <v>43602</v>
      </c>
    </row>
    <row r="138" spans="1:14" x14ac:dyDescent="0.25">
      <c r="A138">
        <v>11478</v>
      </c>
      <c r="B138" s="1">
        <v>43586</v>
      </c>
      <c r="C138">
        <v>2</v>
      </c>
      <c r="D138">
        <v>0.3912563</v>
      </c>
      <c r="H138" s="1">
        <v>43586</v>
      </c>
      <c r="I138">
        <v>1</v>
      </c>
      <c r="J138" s="4">
        <v>0.3820904</v>
      </c>
      <c r="K138" s="4"/>
      <c r="L138" s="4">
        <v>0.3820904</v>
      </c>
      <c r="M138" s="1">
        <v>43603</v>
      </c>
      <c r="N138" s="1">
        <f t="shared" si="2"/>
        <v>43603</v>
      </c>
    </row>
    <row r="139" spans="1:14" x14ac:dyDescent="0.25">
      <c r="A139">
        <v>11478</v>
      </c>
      <c r="B139" s="1">
        <v>43586</v>
      </c>
      <c r="C139">
        <v>3</v>
      </c>
      <c r="D139">
        <v>0.37905610000000001</v>
      </c>
      <c r="I139">
        <v>2</v>
      </c>
      <c r="J139" s="4">
        <v>0.3912563</v>
      </c>
      <c r="K139" s="4"/>
      <c r="L139" s="4">
        <v>0.3912563</v>
      </c>
      <c r="M139" s="1">
        <v>43604</v>
      </c>
      <c r="N139" s="1">
        <f t="shared" si="2"/>
        <v>43604</v>
      </c>
    </row>
    <row r="140" spans="1:14" x14ac:dyDescent="0.25">
      <c r="A140">
        <v>11478</v>
      </c>
      <c r="B140" s="1">
        <v>43587</v>
      </c>
      <c r="C140">
        <v>1</v>
      </c>
      <c r="D140">
        <v>0.91536989999999996</v>
      </c>
      <c r="I140">
        <v>3</v>
      </c>
      <c r="J140" s="4">
        <v>0.37905610000000001</v>
      </c>
      <c r="K140" s="4"/>
      <c r="L140" s="4">
        <v>0.37905610000000001</v>
      </c>
      <c r="M140" s="1">
        <v>43605</v>
      </c>
      <c r="N140" s="1">
        <f t="shared" si="2"/>
        <v>43605</v>
      </c>
    </row>
    <row r="141" spans="1:14" x14ac:dyDescent="0.25">
      <c r="A141">
        <v>11478</v>
      </c>
      <c r="B141" s="1">
        <v>43587</v>
      </c>
      <c r="C141">
        <v>2</v>
      </c>
      <c r="D141">
        <v>1.04349</v>
      </c>
      <c r="H141" s="1">
        <v>43587</v>
      </c>
      <c r="I141">
        <v>1</v>
      </c>
      <c r="J141" s="4">
        <v>0.91536989999999996</v>
      </c>
      <c r="K141" s="4"/>
      <c r="L141" s="4">
        <v>0.91536989999999996</v>
      </c>
      <c r="M141" s="1">
        <v>43606</v>
      </c>
      <c r="N141" s="1">
        <f t="shared" si="2"/>
        <v>43606</v>
      </c>
    </row>
    <row r="142" spans="1:14" x14ac:dyDescent="0.25">
      <c r="A142">
        <v>11478</v>
      </c>
      <c r="B142" s="1">
        <v>43587</v>
      </c>
      <c r="C142">
        <v>3</v>
      </c>
      <c r="D142">
        <v>1.0886089999999999</v>
      </c>
      <c r="I142">
        <v>2</v>
      </c>
      <c r="J142" s="4">
        <v>1.04349</v>
      </c>
      <c r="K142" s="4"/>
      <c r="L142" s="4">
        <v>1.04349</v>
      </c>
      <c r="M142" s="1">
        <v>43607</v>
      </c>
      <c r="N142" s="1">
        <f t="shared" si="2"/>
        <v>43607</v>
      </c>
    </row>
    <row r="143" spans="1:14" x14ac:dyDescent="0.25">
      <c r="A143">
        <v>11478</v>
      </c>
      <c r="B143" s="1">
        <v>43588</v>
      </c>
      <c r="C143">
        <v>1</v>
      </c>
      <c r="D143">
        <v>0.94897120000000001</v>
      </c>
      <c r="I143">
        <v>3</v>
      </c>
      <c r="J143" s="4">
        <v>1.0886089999999999</v>
      </c>
      <c r="K143" s="4"/>
      <c r="L143" s="4">
        <v>1.0886089999999999</v>
      </c>
      <c r="M143" s="1">
        <v>43608</v>
      </c>
      <c r="N143" s="1">
        <f t="shared" si="2"/>
        <v>43608</v>
      </c>
    </row>
    <row r="144" spans="1:14" x14ac:dyDescent="0.25">
      <c r="A144">
        <v>22516</v>
      </c>
      <c r="B144" s="1">
        <v>43588</v>
      </c>
      <c r="C144">
        <v>1</v>
      </c>
      <c r="D144">
        <v>1.560478</v>
      </c>
      <c r="H144" s="1">
        <v>43588</v>
      </c>
      <c r="I144">
        <v>1</v>
      </c>
      <c r="J144" s="4">
        <v>0.94897120000000001</v>
      </c>
      <c r="K144" s="4">
        <v>1.560478</v>
      </c>
      <c r="L144" s="4">
        <v>2.5094492000000002</v>
      </c>
      <c r="M144" s="1">
        <v>43609</v>
      </c>
      <c r="N144" s="1">
        <f t="shared" si="2"/>
        <v>43609</v>
      </c>
    </row>
    <row r="145" spans="1:14" x14ac:dyDescent="0.25">
      <c r="A145">
        <v>11478</v>
      </c>
      <c r="B145" s="1">
        <v>43588</v>
      </c>
      <c r="C145">
        <v>2</v>
      </c>
      <c r="D145">
        <v>0.87792720000000002</v>
      </c>
      <c r="I145">
        <v>2</v>
      </c>
      <c r="J145" s="4">
        <v>0.87792720000000002</v>
      </c>
      <c r="K145" s="4"/>
      <c r="L145" s="4">
        <v>0.87792720000000002</v>
      </c>
      <c r="M145" s="1">
        <v>43610</v>
      </c>
      <c r="N145" s="1">
        <f t="shared" si="2"/>
        <v>43610</v>
      </c>
    </row>
    <row r="146" spans="1:14" x14ac:dyDescent="0.25">
      <c r="A146">
        <v>11478</v>
      </c>
      <c r="B146" s="1">
        <v>43588</v>
      </c>
      <c r="C146">
        <v>3</v>
      </c>
      <c r="D146">
        <v>1.038789</v>
      </c>
      <c r="I146">
        <v>3</v>
      </c>
      <c r="J146" s="4">
        <v>1.038789</v>
      </c>
      <c r="K146" s="4"/>
      <c r="L146" s="4">
        <v>1.038789</v>
      </c>
      <c r="M146" s="1">
        <v>43611</v>
      </c>
      <c r="N146" s="1">
        <f t="shared" si="2"/>
        <v>43611</v>
      </c>
    </row>
    <row r="147" spans="1:14" x14ac:dyDescent="0.25">
      <c r="I147" t="s">
        <v>11</v>
      </c>
      <c r="J147" s="4">
        <v>0</v>
      </c>
      <c r="K147" s="4">
        <v>4.2146890000000002E-4</v>
      </c>
      <c r="L147" s="4">
        <v>0</v>
      </c>
      <c r="M147" s="1">
        <v>43612</v>
      </c>
      <c r="N147" s="1">
        <f t="shared" si="2"/>
        <v>43612</v>
      </c>
    </row>
    <row r="148" spans="1:14" x14ac:dyDescent="0.25">
      <c r="I148" t="s">
        <v>12</v>
      </c>
      <c r="J148" s="4">
        <v>0</v>
      </c>
      <c r="K148" s="4">
        <v>3.8089999999999999E-4</v>
      </c>
      <c r="L148" s="4">
        <v>0</v>
      </c>
    </row>
    <row r="149" spans="1:14" x14ac:dyDescent="0.25">
      <c r="I149" t="s">
        <v>13</v>
      </c>
      <c r="J149" s="4">
        <v>0</v>
      </c>
      <c r="K149" s="4">
        <v>4.2988139999999999E-4</v>
      </c>
      <c r="L149" s="4">
        <v>0</v>
      </c>
    </row>
    <row r="150" spans="1:14" x14ac:dyDescent="0.25">
      <c r="I150" t="s">
        <v>14</v>
      </c>
      <c r="J150" s="4"/>
      <c r="K150" s="4">
        <v>4.2092950000000002E-4</v>
      </c>
      <c r="L150" s="4">
        <v>4.2092950000000002E-4</v>
      </c>
    </row>
    <row r="151" spans="1:14" x14ac:dyDescent="0.25">
      <c r="H151" s="1" t="s">
        <v>4</v>
      </c>
      <c r="J151" s="4">
        <v>60.341478508204005</v>
      </c>
      <c r="K151" s="4">
        <v>1.5621311797999999</v>
      </c>
      <c r="L151" s="4">
        <v>61.903609688004011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sqref="A1:A3"/>
    </sheetView>
  </sheetViews>
  <sheetFormatPr defaultRowHeight="15" x14ac:dyDescent="0.25"/>
  <sheetData>
    <row r="1" spans="1:1" x14ac:dyDescent="0.25">
      <c r="A1" t="s">
        <v>7</v>
      </c>
    </row>
    <row r="2" spans="1:1" x14ac:dyDescent="0.25">
      <c r="A2" t="s">
        <v>8</v>
      </c>
    </row>
    <row r="3" spans="1:1" x14ac:dyDescent="0.25">
      <c r="A3" t="s">
        <v>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5"/>
  <sheetViews>
    <sheetView tabSelected="1" workbookViewId="0">
      <pane ySplit="1" topLeftCell="A100" activePane="bottomLeft" state="frozen"/>
      <selection pane="bottomLeft" activeCell="J109" sqref="J109"/>
    </sheetView>
  </sheetViews>
  <sheetFormatPr defaultRowHeight="15" x14ac:dyDescent="0.25"/>
  <cols>
    <col min="1" max="1" width="15.42578125" bestFit="1" customWidth="1"/>
    <col min="2" max="2" width="8.5703125" bestFit="1" customWidth="1"/>
    <col min="3" max="3" width="12" bestFit="1" customWidth="1"/>
    <col min="4" max="4" width="15.28515625" customWidth="1"/>
    <col min="5" max="5" width="10.7109375" bestFit="1" customWidth="1"/>
    <col min="6" max="6" width="10.7109375" customWidth="1"/>
    <col min="7" max="7" width="33.7109375" customWidth="1"/>
    <col min="8" max="8" width="10.5703125" bestFit="1" customWidth="1"/>
    <col min="9" max="10" width="10.7109375" bestFit="1" customWidth="1"/>
    <col min="12" max="12" width="11.5703125" bestFit="1" customWidth="1"/>
  </cols>
  <sheetData>
    <row r="1" spans="1:12" x14ac:dyDescent="0.25">
      <c r="A1" t="s">
        <v>0</v>
      </c>
      <c r="B1" t="s">
        <v>1</v>
      </c>
      <c r="C1">
        <v>11478</v>
      </c>
      <c r="D1">
        <v>22516</v>
      </c>
      <c r="G1" t="s">
        <v>10</v>
      </c>
      <c r="I1" s="1">
        <v>43542</v>
      </c>
      <c r="J1" s="1">
        <v>43543</v>
      </c>
      <c r="L1" s="8">
        <v>55.738771702352103</v>
      </c>
    </row>
    <row r="2" spans="1:12" x14ac:dyDescent="0.25">
      <c r="A2" s="1">
        <v>43466</v>
      </c>
      <c r="B2">
        <v>1</v>
      </c>
      <c r="C2" s="4">
        <v>0.13285959999999999</v>
      </c>
      <c r="D2" s="4"/>
      <c r="E2" s="1">
        <v>43466</v>
      </c>
      <c r="F2" s="1" t="str">
        <f>IF(E2=A2,"",E2)</f>
        <v/>
      </c>
      <c r="G2" s="6">
        <f>IF(D2&lt;&gt;"",D2,C2)</f>
        <v>0.13285959999999999</v>
      </c>
    </row>
    <row r="3" spans="1:12" x14ac:dyDescent="0.25">
      <c r="A3" s="1">
        <v>43467</v>
      </c>
      <c r="B3">
        <v>1</v>
      </c>
      <c r="C3" s="4">
        <v>0.16616069999999999</v>
      </c>
      <c r="D3" s="4"/>
      <c r="E3" s="1">
        <v>43467</v>
      </c>
      <c r="F3" s="1" t="str">
        <f t="shared" ref="F3:F66" si="0">IF(E3=A3,"",E3)</f>
        <v/>
      </c>
      <c r="G3" s="6">
        <f t="shared" ref="G3:G66" si="1">IF(D3&lt;&gt;"",D3,C3)</f>
        <v>0.16616069999999999</v>
      </c>
    </row>
    <row r="4" spans="1:12" x14ac:dyDescent="0.25">
      <c r="A4" s="1">
        <v>43468</v>
      </c>
      <c r="B4">
        <v>2</v>
      </c>
      <c r="C4" s="4">
        <v>0.56489469999999997</v>
      </c>
      <c r="D4" s="4"/>
      <c r="E4" s="1">
        <v>43468</v>
      </c>
      <c r="F4" s="1" t="str">
        <f t="shared" si="0"/>
        <v/>
      </c>
      <c r="G4" s="6">
        <f t="shared" si="1"/>
        <v>0.56489469999999997</v>
      </c>
    </row>
    <row r="5" spans="1:12" x14ac:dyDescent="0.25">
      <c r="A5" s="1">
        <v>43469</v>
      </c>
      <c r="B5">
        <v>1</v>
      </c>
      <c r="C5" s="4">
        <v>0.2849004</v>
      </c>
      <c r="D5" s="4"/>
      <c r="E5" s="1">
        <v>43469</v>
      </c>
      <c r="F5" s="1" t="str">
        <f t="shared" si="0"/>
        <v/>
      </c>
      <c r="G5" s="6">
        <f t="shared" si="1"/>
        <v>0.2849004</v>
      </c>
    </row>
    <row r="6" spans="1:12" x14ac:dyDescent="0.25">
      <c r="A6" s="1">
        <v>43470</v>
      </c>
      <c r="B6">
        <v>2</v>
      </c>
      <c r="C6" s="4">
        <v>0.22267200000000001</v>
      </c>
      <c r="D6" s="4"/>
      <c r="E6" s="1">
        <v>43470</v>
      </c>
      <c r="F6" s="1" t="str">
        <f t="shared" si="0"/>
        <v/>
      </c>
      <c r="G6" s="6">
        <f t="shared" si="1"/>
        <v>0.22267200000000001</v>
      </c>
    </row>
    <row r="7" spans="1:12" x14ac:dyDescent="0.25">
      <c r="A7" s="1">
        <v>43471</v>
      </c>
      <c r="B7">
        <v>1</v>
      </c>
      <c r="C7" s="4">
        <v>0.64275210000000005</v>
      </c>
      <c r="D7" s="4"/>
      <c r="E7" s="1">
        <v>43471</v>
      </c>
      <c r="F7" s="1" t="str">
        <f t="shared" si="0"/>
        <v/>
      </c>
      <c r="G7" s="6">
        <f t="shared" si="1"/>
        <v>0.64275210000000005</v>
      </c>
    </row>
    <row r="8" spans="1:12" x14ac:dyDescent="0.25">
      <c r="A8" s="1">
        <v>43472</v>
      </c>
      <c r="B8">
        <v>1</v>
      </c>
      <c r="C8" s="4">
        <v>1.015422</v>
      </c>
      <c r="D8" s="4"/>
      <c r="E8" s="1">
        <v>43472</v>
      </c>
      <c r="F8" s="1" t="str">
        <f t="shared" si="0"/>
        <v/>
      </c>
      <c r="G8" s="6">
        <f t="shared" si="1"/>
        <v>1.015422</v>
      </c>
    </row>
    <row r="9" spans="1:12" x14ac:dyDescent="0.25">
      <c r="A9" s="1">
        <v>43473</v>
      </c>
      <c r="B9">
        <v>1</v>
      </c>
      <c r="C9" s="4">
        <v>0.58669300000000002</v>
      </c>
      <c r="D9" s="4"/>
      <c r="E9" s="1">
        <v>43473</v>
      </c>
      <c r="F9" s="1" t="str">
        <f t="shared" si="0"/>
        <v/>
      </c>
      <c r="G9" s="6">
        <f t="shared" si="1"/>
        <v>0.58669300000000002</v>
      </c>
    </row>
    <row r="10" spans="1:12" x14ac:dyDescent="0.25">
      <c r="A10" s="1">
        <v>43474</v>
      </c>
      <c r="B10">
        <v>1</v>
      </c>
      <c r="C10" s="4">
        <v>0.61631429999999998</v>
      </c>
      <c r="D10" s="4"/>
      <c r="E10" s="1">
        <v>43474</v>
      </c>
      <c r="F10" s="1" t="str">
        <f t="shared" si="0"/>
        <v/>
      </c>
      <c r="G10" s="6">
        <f t="shared" si="1"/>
        <v>0.61631429999999998</v>
      </c>
    </row>
    <row r="11" spans="1:12" x14ac:dyDescent="0.25">
      <c r="A11" s="1">
        <v>43475</v>
      </c>
      <c r="B11">
        <v>1</v>
      </c>
      <c r="C11" s="4">
        <v>1.10303</v>
      </c>
      <c r="D11" s="4"/>
      <c r="E11" s="1">
        <v>43475</v>
      </c>
      <c r="F11" s="1" t="str">
        <f t="shared" si="0"/>
        <v/>
      </c>
      <c r="G11" s="6">
        <f t="shared" si="1"/>
        <v>1.10303</v>
      </c>
    </row>
    <row r="12" spans="1:12" x14ac:dyDescent="0.25">
      <c r="A12" s="1">
        <v>43476</v>
      </c>
      <c r="B12">
        <v>1</v>
      </c>
      <c r="C12" s="4">
        <v>1.0838209999999999</v>
      </c>
      <c r="D12" s="4"/>
      <c r="E12" s="1">
        <v>43476</v>
      </c>
      <c r="F12" s="1" t="str">
        <f t="shared" si="0"/>
        <v/>
      </c>
      <c r="G12" s="6">
        <f t="shared" si="1"/>
        <v>1.0838209999999999</v>
      </c>
    </row>
    <row r="13" spans="1:12" x14ac:dyDescent="0.25">
      <c r="A13" s="1">
        <v>43477</v>
      </c>
      <c r="B13">
        <v>1</v>
      </c>
      <c r="C13" s="4">
        <v>0.46961920000000001</v>
      </c>
      <c r="D13" s="4"/>
      <c r="E13" s="1">
        <v>43477</v>
      </c>
      <c r="F13" s="1" t="str">
        <f t="shared" si="0"/>
        <v/>
      </c>
      <c r="G13" s="6">
        <f t="shared" si="1"/>
        <v>0.46961920000000001</v>
      </c>
    </row>
    <row r="14" spans="1:12" x14ac:dyDescent="0.25">
      <c r="A14" s="1">
        <v>43478</v>
      </c>
      <c r="B14">
        <v>1</v>
      </c>
      <c r="C14" s="4">
        <v>0.37603239999999999</v>
      </c>
      <c r="D14" s="4"/>
      <c r="E14" s="1">
        <v>43478</v>
      </c>
      <c r="F14" s="1" t="str">
        <f t="shared" si="0"/>
        <v/>
      </c>
      <c r="G14" s="6">
        <f t="shared" si="1"/>
        <v>0.37603239999999999</v>
      </c>
    </row>
    <row r="15" spans="1:12" x14ac:dyDescent="0.25">
      <c r="A15" s="1">
        <v>43479</v>
      </c>
      <c r="B15">
        <v>1</v>
      </c>
      <c r="C15" s="4">
        <v>0.17363780000000001</v>
      </c>
      <c r="D15" s="4"/>
      <c r="E15" s="1">
        <v>43479</v>
      </c>
      <c r="F15" s="1" t="str">
        <f t="shared" si="0"/>
        <v/>
      </c>
      <c r="G15" s="6">
        <f t="shared" si="1"/>
        <v>0.17363780000000001</v>
      </c>
    </row>
    <row r="16" spans="1:12" x14ac:dyDescent="0.25">
      <c r="A16" s="1">
        <v>43480</v>
      </c>
      <c r="B16">
        <v>1</v>
      </c>
      <c r="C16" s="4">
        <v>0.41615950000000002</v>
      </c>
      <c r="D16" s="4"/>
      <c r="E16" s="1">
        <v>43480</v>
      </c>
      <c r="F16" s="1" t="str">
        <f t="shared" si="0"/>
        <v/>
      </c>
      <c r="G16" s="6">
        <f t="shared" si="1"/>
        <v>0.41615950000000002</v>
      </c>
    </row>
    <row r="17" spans="1:7" x14ac:dyDescent="0.25">
      <c r="A17" s="1">
        <v>43481</v>
      </c>
      <c r="B17">
        <v>1</v>
      </c>
      <c r="C17" s="4">
        <v>0.13285959999999999</v>
      </c>
      <c r="D17" s="4"/>
      <c r="E17" s="1">
        <v>43481</v>
      </c>
      <c r="F17" s="1" t="str">
        <f t="shared" si="0"/>
        <v/>
      </c>
      <c r="G17" s="6">
        <f t="shared" si="1"/>
        <v>0.13285959999999999</v>
      </c>
    </row>
    <row r="18" spans="1:7" x14ac:dyDescent="0.25">
      <c r="A18" s="1">
        <v>43482</v>
      </c>
      <c r="B18">
        <v>1</v>
      </c>
      <c r="C18" s="4">
        <v>2.3018239999999999E-2</v>
      </c>
      <c r="D18" s="4"/>
      <c r="E18" s="1">
        <v>43482</v>
      </c>
      <c r="F18" s="1" t="str">
        <f t="shared" si="0"/>
        <v/>
      </c>
      <c r="G18" s="6">
        <f t="shared" si="1"/>
        <v>2.3018239999999999E-2</v>
      </c>
    </row>
    <row r="19" spans="1:7" x14ac:dyDescent="0.25">
      <c r="A19" s="1">
        <v>43483</v>
      </c>
      <c r="B19">
        <v>1</v>
      </c>
      <c r="C19" s="4">
        <v>6.1121210000000002E-2</v>
      </c>
      <c r="D19" s="4"/>
      <c r="E19" s="1">
        <v>43483</v>
      </c>
      <c r="F19" s="1" t="str">
        <f t="shared" si="0"/>
        <v/>
      </c>
      <c r="G19" s="6">
        <f t="shared" si="1"/>
        <v>6.1121210000000002E-2</v>
      </c>
    </row>
    <row r="20" spans="1:7" x14ac:dyDescent="0.25">
      <c r="A20" s="1">
        <v>43484</v>
      </c>
      <c r="B20">
        <v>1</v>
      </c>
      <c r="C20" s="4">
        <v>7.8445659999999997E-6</v>
      </c>
      <c r="D20" s="4"/>
      <c r="E20" s="1">
        <v>43484</v>
      </c>
      <c r="F20" s="1" t="str">
        <f t="shared" si="0"/>
        <v/>
      </c>
      <c r="G20" s="6">
        <f t="shared" si="1"/>
        <v>7.8445659999999997E-6</v>
      </c>
    </row>
    <row r="21" spans="1:7" x14ac:dyDescent="0.25">
      <c r="A21" s="1">
        <v>43485</v>
      </c>
      <c r="B21">
        <v>1</v>
      </c>
      <c r="C21" s="4">
        <v>2.6754199999999999E-5</v>
      </c>
      <c r="D21" s="4"/>
      <c r="E21" s="1">
        <v>43485</v>
      </c>
      <c r="F21" s="1" t="str">
        <f t="shared" si="0"/>
        <v/>
      </c>
      <c r="G21" s="6">
        <f t="shared" si="1"/>
        <v>2.6754199999999999E-5</v>
      </c>
    </row>
    <row r="22" spans="1:7" x14ac:dyDescent="0.25">
      <c r="A22" s="1">
        <v>43486</v>
      </c>
      <c r="B22">
        <v>1</v>
      </c>
      <c r="C22" s="4">
        <v>2.6796789999999999E-3</v>
      </c>
      <c r="D22" s="4"/>
      <c r="E22" s="1">
        <v>43486</v>
      </c>
      <c r="F22" s="1" t="str">
        <f t="shared" si="0"/>
        <v/>
      </c>
      <c r="G22" s="6">
        <f t="shared" si="1"/>
        <v>2.6796789999999999E-3</v>
      </c>
    </row>
    <row r="23" spans="1:7" x14ac:dyDescent="0.25">
      <c r="A23" s="1">
        <v>43487</v>
      </c>
      <c r="B23">
        <v>1</v>
      </c>
      <c r="C23" s="4">
        <v>6.5289379999999994E-2</v>
      </c>
      <c r="D23" s="4"/>
      <c r="E23" s="1">
        <v>43487</v>
      </c>
      <c r="F23" s="1" t="str">
        <f t="shared" si="0"/>
        <v/>
      </c>
      <c r="G23" s="6">
        <f t="shared" si="1"/>
        <v>6.5289379999999994E-2</v>
      </c>
    </row>
    <row r="24" spans="1:7" x14ac:dyDescent="0.25">
      <c r="A24" s="1">
        <v>43488</v>
      </c>
      <c r="B24">
        <v>1</v>
      </c>
      <c r="C24" s="4">
        <v>1.1339729999999999E-2</v>
      </c>
      <c r="D24" s="4"/>
      <c r="E24" s="1">
        <v>43488</v>
      </c>
      <c r="F24" s="1" t="str">
        <f t="shared" si="0"/>
        <v/>
      </c>
      <c r="G24" s="6">
        <f t="shared" si="1"/>
        <v>1.1339729999999999E-2</v>
      </c>
    </row>
    <row r="25" spans="1:7" x14ac:dyDescent="0.25">
      <c r="A25" s="1">
        <v>43489</v>
      </c>
      <c r="B25">
        <v>1</v>
      </c>
      <c r="C25" s="4">
        <v>1.374389E-2</v>
      </c>
      <c r="D25" s="4"/>
      <c r="E25" s="1">
        <v>43489</v>
      </c>
      <c r="F25" s="1" t="str">
        <f t="shared" si="0"/>
        <v/>
      </c>
      <c r="G25" s="6">
        <f t="shared" si="1"/>
        <v>1.374389E-2</v>
      </c>
    </row>
    <row r="26" spans="1:7" x14ac:dyDescent="0.25">
      <c r="A26" s="1">
        <v>43490</v>
      </c>
      <c r="B26">
        <v>1</v>
      </c>
      <c r="C26" s="4">
        <v>2.125778E-2</v>
      </c>
      <c r="D26" s="4"/>
      <c r="E26" s="1">
        <v>43490</v>
      </c>
      <c r="F26" s="1" t="str">
        <f t="shared" si="0"/>
        <v/>
      </c>
      <c r="G26" s="6">
        <f t="shared" si="1"/>
        <v>2.125778E-2</v>
      </c>
    </row>
    <row r="27" spans="1:7" x14ac:dyDescent="0.25">
      <c r="A27" s="1">
        <v>43491</v>
      </c>
      <c r="B27">
        <v>1</v>
      </c>
      <c r="C27" s="4">
        <v>1.6346599999999999E-2</v>
      </c>
      <c r="D27" s="4"/>
      <c r="E27" s="1">
        <v>43491</v>
      </c>
      <c r="F27" s="1" t="str">
        <f t="shared" si="0"/>
        <v/>
      </c>
      <c r="G27" s="6">
        <f t="shared" si="1"/>
        <v>1.6346599999999999E-2</v>
      </c>
    </row>
    <row r="28" spans="1:7" x14ac:dyDescent="0.25">
      <c r="A28" s="1">
        <v>43492</v>
      </c>
      <c r="B28">
        <v>1</v>
      </c>
      <c r="C28" s="4">
        <v>0.32909339999999998</v>
      </c>
      <c r="D28" s="4"/>
      <c r="E28" s="1">
        <v>43492</v>
      </c>
      <c r="F28" s="1" t="str">
        <f t="shared" si="0"/>
        <v/>
      </c>
      <c r="G28" s="6">
        <f t="shared" si="1"/>
        <v>0.32909339999999998</v>
      </c>
    </row>
    <row r="29" spans="1:7" x14ac:dyDescent="0.25">
      <c r="A29" s="1">
        <v>43493</v>
      </c>
      <c r="B29">
        <v>1</v>
      </c>
      <c r="C29" s="4">
        <v>0.22750100000000001</v>
      </c>
      <c r="D29" s="4"/>
      <c r="E29" s="1">
        <v>43493</v>
      </c>
      <c r="F29" s="1" t="str">
        <f t="shared" si="0"/>
        <v/>
      </c>
      <c r="G29" s="6">
        <f t="shared" si="1"/>
        <v>0.22750100000000001</v>
      </c>
    </row>
    <row r="30" spans="1:7" x14ac:dyDescent="0.25">
      <c r="A30" s="1">
        <v>43494</v>
      </c>
      <c r="B30">
        <v>1</v>
      </c>
      <c r="C30" s="4">
        <v>2.3467849999999998E-2</v>
      </c>
      <c r="D30" s="4"/>
      <c r="E30" s="1">
        <v>43494</v>
      </c>
      <c r="F30" s="1" t="str">
        <f t="shared" si="0"/>
        <v/>
      </c>
      <c r="G30" s="6">
        <f t="shared" si="1"/>
        <v>2.3467849999999998E-2</v>
      </c>
    </row>
    <row r="31" spans="1:7" x14ac:dyDescent="0.25">
      <c r="A31" s="1">
        <v>43495</v>
      </c>
      <c r="B31">
        <v>1</v>
      </c>
      <c r="C31" s="4">
        <v>1.061357E-3</v>
      </c>
      <c r="D31" s="4"/>
      <c r="E31" s="1">
        <v>43495</v>
      </c>
      <c r="F31" s="1" t="str">
        <f t="shared" si="0"/>
        <v/>
      </c>
      <c r="G31" s="6">
        <f t="shared" si="1"/>
        <v>1.061357E-3</v>
      </c>
    </row>
    <row r="32" spans="1:7" x14ac:dyDescent="0.25">
      <c r="A32" s="1">
        <v>43496</v>
      </c>
      <c r="B32">
        <v>1</v>
      </c>
      <c r="C32" s="4">
        <v>0</v>
      </c>
      <c r="D32" s="4"/>
      <c r="E32" s="1">
        <v>43496</v>
      </c>
      <c r="F32" s="1" t="str">
        <f t="shared" si="0"/>
        <v/>
      </c>
      <c r="G32" s="6">
        <f t="shared" si="1"/>
        <v>0</v>
      </c>
    </row>
    <row r="33" spans="1:7" x14ac:dyDescent="0.25">
      <c r="A33" s="1">
        <v>43497</v>
      </c>
      <c r="B33">
        <v>1</v>
      </c>
      <c r="C33" s="4">
        <v>0</v>
      </c>
      <c r="D33" s="4"/>
      <c r="E33" s="1">
        <v>43497</v>
      </c>
      <c r="F33" s="1" t="str">
        <f t="shared" si="0"/>
        <v/>
      </c>
      <c r="G33" s="6">
        <f t="shared" si="1"/>
        <v>0</v>
      </c>
    </row>
    <row r="34" spans="1:7" x14ac:dyDescent="0.25">
      <c r="A34" s="1">
        <v>43498</v>
      </c>
      <c r="B34">
        <v>1</v>
      </c>
      <c r="C34" s="4">
        <v>2.6754199999999999E-5</v>
      </c>
      <c r="D34" s="4"/>
      <c r="E34" s="1">
        <v>43498</v>
      </c>
      <c r="F34" s="1" t="str">
        <f t="shared" si="0"/>
        <v/>
      </c>
      <c r="G34" s="6">
        <f t="shared" si="1"/>
        <v>2.6754199999999999E-5</v>
      </c>
    </row>
    <row r="35" spans="1:7" x14ac:dyDescent="0.25">
      <c r="A35" s="1">
        <v>43499</v>
      </c>
      <c r="B35">
        <v>1</v>
      </c>
      <c r="C35" s="4">
        <v>6.3785169999999996E-4</v>
      </c>
      <c r="D35" s="4"/>
      <c r="E35" s="1">
        <v>43499</v>
      </c>
      <c r="F35" s="1" t="str">
        <f t="shared" si="0"/>
        <v/>
      </c>
      <c r="G35" s="6">
        <f t="shared" si="1"/>
        <v>6.3785169999999996E-4</v>
      </c>
    </row>
    <row r="36" spans="1:7" x14ac:dyDescent="0.25">
      <c r="A36" s="1">
        <v>43500</v>
      </c>
      <c r="B36">
        <v>1</v>
      </c>
      <c r="C36" s="4">
        <v>1.3073780000000001E-3</v>
      </c>
      <c r="D36" s="4"/>
      <c r="E36" s="1">
        <v>43500</v>
      </c>
      <c r="F36" s="1" t="str">
        <f t="shared" si="0"/>
        <v/>
      </c>
      <c r="G36" s="6">
        <f t="shared" si="1"/>
        <v>1.3073780000000001E-3</v>
      </c>
    </row>
    <row r="37" spans="1:7" x14ac:dyDescent="0.25">
      <c r="A37" s="1">
        <v>43501</v>
      </c>
      <c r="B37">
        <v>1</v>
      </c>
      <c r="C37" s="4">
        <v>3.8224209999999999E-3</v>
      </c>
      <c r="D37" s="4"/>
      <c r="E37" s="1">
        <v>43501</v>
      </c>
      <c r="F37" s="1" t="str">
        <f t="shared" si="0"/>
        <v/>
      </c>
      <c r="G37" s="6">
        <f t="shared" si="1"/>
        <v>3.8224209999999999E-3</v>
      </c>
    </row>
    <row r="38" spans="1:7" x14ac:dyDescent="0.25">
      <c r="A38" s="1">
        <v>43502</v>
      </c>
      <c r="B38">
        <v>2</v>
      </c>
      <c r="C38" s="4">
        <v>8.5485969999999998E-3</v>
      </c>
      <c r="D38" s="4"/>
      <c r="E38" s="1">
        <v>43502</v>
      </c>
      <c r="F38" s="1" t="str">
        <f t="shared" si="0"/>
        <v/>
      </c>
      <c r="G38" s="6">
        <f t="shared" si="1"/>
        <v>8.5485969999999998E-3</v>
      </c>
    </row>
    <row r="39" spans="1:7" x14ac:dyDescent="0.25">
      <c r="A39" s="1">
        <v>43503</v>
      </c>
      <c r="B39">
        <v>1</v>
      </c>
      <c r="C39" s="4">
        <v>2.3018239999999999E-2</v>
      </c>
      <c r="D39" s="4"/>
      <c r="E39" s="1">
        <v>43503</v>
      </c>
      <c r="F39" s="1" t="str">
        <f t="shared" si="0"/>
        <v/>
      </c>
      <c r="G39" s="6">
        <f t="shared" si="1"/>
        <v>2.3018239999999999E-2</v>
      </c>
    </row>
    <row r="40" spans="1:7" x14ac:dyDescent="0.25">
      <c r="A40" s="1">
        <v>43504</v>
      </c>
      <c r="B40">
        <v>1</v>
      </c>
      <c r="C40" s="4">
        <v>1.7126059999999999E-2</v>
      </c>
      <c r="D40" s="4"/>
      <c r="E40" s="1">
        <v>43504</v>
      </c>
      <c r="F40" s="1" t="str">
        <f t="shared" si="0"/>
        <v/>
      </c>
      <c r="G40" s="6">
        <f t="shared" si="1"/>
        <v>1.7126059999999999E-2</v>
      </c>
    </row>
    <row r="41" spans="1:7" x14ac:dyDescent="0.25">
      <c r="A41" s="1">
        <v>43505</v>
      </c>
      <c r="B41">
        <v>1</v>
      </c>
      <c r="C41" s="4">
        <v>5.1228740000000002E-2</v>
      </c>
      <c r="D41" s="4"/>
      <c r="E41" s="1">
        <v>43505</v>
      </c>
      <c r="F41" s="1" t="str">
        <f t="shared" si="0"/>
        <v/>
      </c>
      <c r="G41" s="6">
        <f t="shared" si="1"/>
        <v>5.1228740000000002E-2</v>
      </c>
    </row>
    <row r="42" spans="1:7" x14ac:dyDescent="0.25">
      <c r="A42" s="1">
        <v>43506</v>
      </c>
      <c r="B42">
        <v>2</v>
      </c>
      <c r="C42" s="4">
        <v>1.338817E-2</v>
      </c>
      <c r="D42" s="4"/>
      <c r="E42" s="1">
        <v>43506</v>
      </c>
      <c r="F42" s="1" t="str">
        <f t="shared" si="0"/>
        <v/>
      </c>
      <c r="G42" s="6">
        <f t="shared" si="1"/>
        <v>1.338817E-2</v>
      </c>
    </row>
    <row r="43" spans="1:7" x14ac:dyDescent="0.25">
      <c r="A43" s="1">
        <v>43507</v>
      </c>
      <c r="B43">
        <v>1</v>
      </c>
      <c r="C43" s="4">
        <v>1.4386749999999999E-3</v>
      </c>
      <c r="D43" s="4"/>
      <c r="E43" s="1">
        <v>43507</v>
      </c>
      <c r="F43" s="1" t="str">
        <f t="shared" si="0"/>
        <v/>
      </c>
      <c r="G43" s="6">
        <f t="shared" si="1"/>
        <v>1.4386749999999999E-3</v>
      </c>
    </row>
    <row r="44" spans="1:7" x14ac:dyDescent="0.25">
      <c r="A44" s="1">
        <v>43508</v>
      </c>
      <c r="B44">
        <v>1</v>
      </c>
      <c r="C44" s="4">
        <v>1.005698E-2</v>
      </c>
      <c r="D44" s="4"/>
      <c r="E44" s="1">
        <v>43508</v>
      </c>
      <c r="F44" s="1" t="str">
        <f t="shared" si="0"/>
        <v/>
      </c>
      <c r="G44" s="6">
        <f t="shared" si="1"/>
        <v>1.005698E-2</v>
      </c>
    </row>
    <row r="45" spans="1:7" x14ac:dyDescent="0.25">
      <c r="A45" s="1">
        <v>43509</v>
      </c>
      <c r="B45">
        <v>1</v>
      </c>
      <c r="C45" s="4">
        <v>1.6346599999999999E-2</v>
      </c>
      <c r="D45" s="4"/>
      <c r="E45" s="1">
        <v>43509</v>
      </c>
      <c r="F45" s="1" t="str">
        <f t="shared" si="0"/>
        <v/>
      </c>
      <c r="G45" s="6">
        <f t="shared" si="1"/>
        <v>1.6346599999999999E-2</v>
      </c>
    </row>
    <row r="46" spans="1:7" x14ac:dyDescent="0.25">
      <c r="A46" s="1">
        <v>43510</v>
      </c>
      <c r="B46">
        <v>1</v>
      </c>
      <c r="C46" s="4">
        <v>0.17256089999999999</v>
      </c>
      <c r="D46" s="4"/>
      <c r="E46" s="1">
        <v>43510</v>
      </c>
      <c r="F46" s="1" t="str">
        <f t="shared" si="0"/>
        <v/>
      </c>
      <c r="G46" s="6">
        <f t="shared" si="1"/>
        <v>0.17256089999999999</v>
      </c>
    </row>
    <row r="47" spans="1:7" x14ac:dyDescent="0.25">
      <c r="A47" s="1">
        <v>43511</v>
      </c>
      <c r="B47">
        <v>1</v>
      </c>
      <c r="C47" s="4">
        <v>0.2072901</v>
      </c>
      <c r="D47" s="4"/>
      <c r="E47" s="1">
        <v>43511</v>
      </c>
      <c r="F47" s="1" t="str">
        <f t="shared" si="0"/>
        <v/>
      </c>
      <c r="G47" s="6">
        <f t="shared" si="1"/>
        <v>0.2072901</v>
      </c>
    </row>
    <row r="48" spans="1:7" x14ac:dyDescent="0.25">
      <c r="A48" s="1">
        <v>43512</v>
      </c>
      <c r="B48">
        <v>1</v>
      </c>
      <c r="C48" s="4">
        <v>0.29297509999999999</v>
      </c>
      <c r="D48" s="4"/>
      <c r="E48" s="1">
        <v>43512</v>
      </c>
      <c r="F48" s="1" t="str">
        <f t="shared" si="0"/>
        <v/>
      </c>
      <c r="G48" s="6">
        <f t="shared" si="1"/>
        <v>0.29297509999999999</v>
      </c>
    </row>
    <row r="49" spans="1:7" x14ac:dyDescent="0.25">
      <c r="A49" s="1">
        <v>43513</v>
      </c>
      <c r="B49">
        <v>1</v>
      </c>
      <c r="C49" s="4">
        <v>0.23977010000000001</v>
      </c>
      <c r="D49" s="4"/>
      <c r="E49" s="1">
        <v>43513</v>
      </c>
      <c r="F49" s="1" t="str">
        <f t="shared" si="0"/>
        <v/>
      </c>
      <c r="G49" s="6">
        <f t="shared" si="1"/>
        <v>0.23977010000000001</v>
      </c>
    </row>
    <row r="50" spans="1:7" x14ac:dyDescent="0.25">
      <c r="A50" s="1">
        <v>43514</v>
      </c>
      <c r="B50">
        <v>1</v>
      </c>
      <c r="C50" s="4">
        <v>0</v>
      </c>
      <c r="D50" s="4"/>
      <c r="E50" s="1">
        <v>43514</v>
      </c>
      <c r="F50" s="1" t="str">
        <f t="shared" si="0"/>
        <v/>
      </c>
      <c r="G50" s="6">
        <f t="shared" si="1"/>
        <v>0</v>
      </c>
    </row>
    <row r="51" spans="1:7" x14ac:dyDescent="0.25">
      <c r="A51" s="1">
        <v>43515</v>
      </c>
      <c r="B51">
        <v>1</v>
      </c>
      <c r="C51" s="4">
        <v>0</v>
      </c>
      <c r="D51" s="4"/>
      <c r="E51" s="1">
        <v>43515</v>
      </c>
      <c r="F51" s="1" t="str">
        <f t="shared" si="0"/>
        <v/>
      </c>
      <c r="G51" s="6">
        <f t="shared" si="1"/>
        <v>0</v>
      </c>
    </row>
    <row r="52" spans="1:7" x14ac:dyDescent="0.25">
      <c r="A52" s="1">
        <v>43516</v>
      </c>
      <c r="B52">
        <v>1</v>
      </c>
      <c r="C52" s="4">
        <v>1.3073780000000001E-3</v>
      </c>
      <c r="D52" s="4"/>
      <c r="E52" s="1">
        <v>43516</v>
      </c>
      <c r="F52" s="1" t="str">
        <f t="shared" si="0"/>
        <v/>
      </c>
      <c r="G52" s="6">
        <f t="shared" si="1"/>
        <v>1.3073780000000001E-3</v>
      </c>
    </row>
    <row r="53" spans="1:7" x14ac:dyDescent="0.25">
      <c r="A53" s="1">
        <v>43517</v>
      </c>
      <c r="B53">
        <v>1</v>
      </c>
      <c r="C53" s="4">
        <v>1.167084E-2</v>
      </c>
      <c r="D53" s="4"/>
      <c r="E53" s="1">
        <v>43517</v>
      </c>
      <c r="F53" s="1" t="str">
        <f t="shared" si="0"/>
        <v/>
      </c>
      <c r="G53" s="6">
        <f t="shared" si="1"/>
        <v>1.167084E-2</v>
      </c>
    </row>
    <row r="54" spans="1:7" x14ac:dyDescent="0.25">
      <c r="A54" s="1">
        <v>43518</v>
      </c>
      <c r="B54">
        <v>1</v>
      </c>
      <c r="C54" s="4">
        <v>9.4414960000000006E-2</v>
      </c>
      <c r="D54" s="4"/>
      <c r="E54" s="1">
        <v>43518</v>
      </c>
      <c r="F54" s="1" t="str">
        <f t="shared" si="0"/>
        <v/>
      </c>
      <c r="G54" s="6">
        <f t="shared" si="1"/>
        <v>9.4414960000000006E-2</v>
      </c>
    </row>
    <row r="55" spans="1:7" x14ac:dyDescent="0.25">
      <c r="A55" s="1">
        <v>43519</v>
      </c>
      <c r="B55">
        <v>1</v>
      </c>
      <c r="C55" s="4">
        <v>5.840911E-2</v>
      </c>
      <c r="D55" s="4"/>
      <c r="E55" s="1">
        <v>43519</v>
      </c>
      <c r="F55" s="1" t="str">
        <f t="shared" si="0"/>
        <v/>
      </c>
      <c r="G55" s="6">
        <f t="shared" si="1"/>
        <v>5.840911E-2</v>
      </c>
    </row>
    <row r="56" spans="1:7" x14ac:dyDescent="0.25">
      <c r="A56" s="1">
        <v>43520</v>
      </c>
      <c r="B56">
        <v>1</v>
      </c>
      <c r="C56" s="4">
        <v>0.33337800000000001</v>
      </c>
      <c r="D56" s="4"/>
      <c r="E56" s="1">
        <v>43520</v>
      </c>
      <c r="F56" s="1" t="str">
        <f t="shared" si="0"/>
        <v/>
      </c>
      <c r="G56" s="6">
        <f t="shared" si="1"/>
        <v>0.33337800000000001</v>
      </c>
    </row>
    <row r="57" spans="1:7" x14ac:dyDescent="0.25">
      <c r="A57" s="1">
        <v>43521</v>
      </c>
      <c r="B57">
        <v>1</v>
      </c>
      <c r="C57" s="4">
        <v>0.33194709999999999</v>
      </c>
      <c r="D57" s="4"/>
      <c r="E57" s="1">
        <v>43521</v>
      </c>
      <c r="F57" s="1" t="str">
        <f t="shared" si="0"/>
        <v/>
      </c>
      <c r="G57" s="6">
        <f t="shared" si="1"/>
        <v>0.33194709999999999</v>
      </c>
    </row>
    <row r="58" spans="1:7" x14ac:dyDescent="0.25">
      <c r="A58" s="1">
        <v>43522</v>
      </c>
      <c r="B58">
        <v>1</v>
      </c>
      <c r="C58" s="4">
        <v>0.94671459999999996</v>
      </c>
      <c r="D58" s="4"/>
      <c r="E58" s="1">
        <v>43522</v>
      </c>
      <c r="F58" s="1" t="str">
        <f t="shared" si="0"/>
        <v/>
      </c>
      <c r="G58" s="6">
        <f t="shared" si="1"/>
        <v>0.94671459999999996</v>
      </c>
    </row>
    <row r="59" spans="1:7" x14ac:dyDescent="0.25">
      <c r="A59" s="1">
        <v>43523</v>
      </c>
      <c r="B59">
        <v>1</v>
      </c>
      <c r="C59" s="4">
        <v>0.32059650000000001</v>
      </c>
      <c r="D59" s="4"/>
      <c r="E59" s="1">
        <v>43523</v>
      </c>
      <c r="F59" s="1" t="str">
        <f t="shared" si="0"/>
        <v/>
      </c>
      <c r="G59" s="6">
        <f t="shared" si="1"/>
        <v>0.32059650000000001</v>
      </c>
    </row>
    <row r="60" spans="1:7" x14ac:dyDescent="0.25">
      <c r="A60" s="1">
        <v>43524</v>
      </c>
      <c r="B60">
        <v>1</v>
      </c>
      <c r="C60" s="4">
        <v>0.29568850000000002</v>
      </c>
      <c r="D60" s="4"/>
      <c r="E60" s="1">
        <v>43524</v>
      </c>
      <c r="F60" s="1" t="str">
        <f t="shared" si="0"/>
        <v/>
      </c>
      <c r="G60" s="6">
        <f t="shared" si="1"/>
        <v>0.29568850000000002</v>
      </c>
    </row>
    <row r="61" spans="1:7" x14ac:dyDescent="0.25">
      <c r="A61" s="1">
        <v>43525</v>
      </c>
      <c r="B61">
        <v>1</v>
      </c>
      <c r="C61" s="4">
        <v>0.52237960000000006</v>
      </c>
      <c r="D61" s="4"/>
      <c r="E61" s="1">
        <v>43525</v>
      </c>
      <c r="F61" s="1" t="str">
        <f t="shared" si="0"/>
        <v/>
      </c>
      <c r="G61" s="6">
        <f t="shared" si="1"/>
        <v>0.52237960000000006</v>
      </c>
    </row>
    <row r="62" spans="1:7" x14ac:dyDescent="0.25">
      <c r="A62" s="1">
        <v>43526</v>
      </c>
      <c r="B62">
        <v>1</v>
      </c>
      <c r="C62" s="4">
        <v>0.46298980000000001</v>
      </c>
      <c r="D62" s="4"/>
      <c r="E62" s="1">
        <v>43526</v>
      </c>
      <c r="F62" s="1" t="str">
        <f t="shared" si="0"/>
        <v/>
      </c>
      <c r="G62" s="6">
        <f t="shared" si="1"/>
        <v>0.46298980000000001</v>
      </c>
    </row>
    <row r="63" spans="1:7" x14ac:dyDescent="0.25">
      <c r="A63" s="1">
        <v>43527</v>
      </c>
      <c r="B63">
        <v>1</v>
      </c>
      <c r="C63" s="4">
        <v>0.59588149999999995</v>
      </c>
      <c r="D63" s="4"/>
      <c r="E63" s="1">
        <v>43527</v>
      </c>
      <c r="F63" s="1" t="str">
        <f t="shared" si="0"/>
        <v/>
      </c>
      <c r="G63" s="6">
        <f t="shared" si="1"/>
        <v>0.59588149999999995</v>
      </c>
    </row>
    <row r="64" spans="1:7" x14ac:dyDescent="0.25">
      <c r="A64" s="1">
        <v>43528</v>
      </c>
      <c r="B64">
        <v>1</v>
      </c>
      <c r="C64" s="4">
        <v>1.8732140000000001E-2</v>
      </c>
      <c r="D64" s="4"/>
      <c r="E64" s="1">
        <v>43528</v>
      </c>
      <c r="F64" s="1" t="str">
        <f t="shared" si="0"/>
        <v/>
      </c>
      <c r="G64" s="6">
        <f t="shared" si="1"/>
        <v>1.8732140000000001E-2</v>
      </c>
    </row>
    <row r="65" spans="1:7" x14ac:dyDescent="0.25">
      <c r="A65" s="1">
        <v>43529</v>
      </c>
      <c r="B65">
        <v>1</v>
      </c>
      <c r="C65" s="4">
        <v>4.3867120000000002E-2</v>
      </c>
      <c r="D65" s="4"/>
      <c r="E65" s="1">
        <v>43529</v>
      </c>
      <c r="F65" s="1" t="str">
        <f t="shared" si="0"/>
        <v/>
      </c>
      <c r="G65" s="6">
        <f t="shared" si="1"/>
        <v>4.3867120000000002E-2</v>
      </c>
    </row>
    <row r="66" spans="1:7" x14ac:dyDescent="0.25">
      <c r="A66" s="1">
        <v>43530</v>
      </c>
      <c r="B66">
        <v>1</v>
      </c>
      <c r="C66" s="4">
        <v>0</v>
      </c>
      <c r="D66" s="4"/>
      <c r="E66" s="1">
        <v>43530</v>
      </c>
      <c r="F66" s="1" t="str">
        <f t="shared" si="0"/>
        <v/>
      </c>
      <c r="G66" s="6">
        <f t="shared" si="1"/>
        <v>0</v>
      </c>
    </row>
    <row r="67" spans="1:7" x14ac:dyDescent="0.25">
      <c r="A67" s="1">
        <v>43531</v>
      </c>
      <c r="B67">
        <v>1</v>
      </c>
      <c r="C67" s="4">
        <v>7.8445659999999997E-6</v>
      </c>
      <c r="D67" s="4"/>
      <c r="E67" s="1">
        <v>43531</v>
      </c>
      <c r="F67" s="1" t="str">
        <f t="shared" ref="F67:F124" si="2">IF(E67=A67,"",E67)</f>
        <v/>
      </c>
      <c r="G67" s="6">
        <f t="shared" ref="G67:G122" si="3">IF(D67&lt;&gt;"",D67,C67)</f>
        <v>7.8445659999999997E-6</v>
      </c>
    </row>
    <row r="68" spans="1:7" x14ac:dyDescent="0.25">
      <c r="A68" s="1">
        <v>43532</v>
      </c>
      <c r="B68">
        <v>1</v>
      </c>
      <c r="C68" s="4">
        <v>7.8445659999999997E-6</v>
      </c>
      <c r="D68" s="4"/>
      <c r="E68" s="1">
        <v>43532</v>
      </c>
      <c r="F68" s="1" t="str">
        <f t="shared" si="2"/>
        <v/>
      </c>
      <c r="G68" s="6">
        <f t="shared" si="3"/>
        <v>7.8445659999999997E-6</v>
      </c>
    </row>
    <row r="69" spans="1:7" x14ac:dyDescent="0.25">
      <c r="A69" s="1">
        <v>43533</v>
      </c>
      <c r="B69">
        <v>1</v>
      </c>
      <c r="C69" s="4">
        <v>1.717501E-3</v>
      </c>
      <c r="D69" s="4"/>
      <c r="E69" s="1">
        <v>43533</v>
      </c>
      <c r="F69" s="1" t="str">
        <f t="shared" si="2"/>
        <v/>
      </c>
      <c r="G69" s="6">
        <f t="shared" si="3"/>
        <v>1.717501E-3</v>
      </c>
    </row>
    <row r="70" spans="1:7" x14ac:dyDescent="0.25">
      <c r="A70" s="1">
        <v>43534</v>
      </c>
      <c r="B70">
        <v>2</v>
      </c>
      <c r="C70" s="4">
        <v>1.2688949999999999E-2</v>
      </c>
      <c r="D70" s="4"/>
      <c r="E70" s="1">
        <v>43534</v>
      </c>
      <c r="F70" s="1" t="str">
        <f t="shared" si="2"/>
        <v/>
      </c>
      <c r="G70" s="6">
        <f t="shared" si="3"/>
        <v>1.2688949999999999E-2</v>
      </c>
    </row>
    <row r="71" spans="1:7" x14ac:dyDescent="0.25">
      <c r="A71" s="1">
        <v>43535</v>
      </c>
      <c r="B71">
        <v>3</v>
      </c>
      <c r="C71" s="4">
        <v>1.9558570000000001E-2</v>
      </c>
      <c r="D71" s="4"/>
      <c r="E71" s="1">
        <v>43535</v>
      </c>
      <c r="F71" s="1" t="str">
        <f t="shared" si="2"/>
        <v/>
      </c>
      <c r="G71" s="6">
        <f t="shared" si="3"/>
        <v>1.9558570000000001E-2</v>
      </c>
    </row>
    <row r="72" spans="1:7" x14ac:dyDescent="0.25">
      <c r="A72" s="1">
        <v>43536</v>
      </c>
      <c r="B72">
        <v>1</v>
      </c>
      <c r="C72" s="4">
        <v>0.1747176</v>
      </c>
      <c r="D72" s="4"/>
      <c r="E72" s="1">
        <v>43536</v>
      </c>
      <c r="F72" s="1" t="str">
        <f t="shared" si="2"/>
        <v/>
      </c>
      <c r="G72" s="6">
        <f t="shared" si="3"/>
        <v>0.1747176</v>
      </c>
    </row>
    <row r="73" spans="1:7" x14ac:dyDescent="0.25">
      <c r="A73" s="1">
        <v>43537</v>
      </c>
      <c r="B73">
        <v>2</v>
      </c>
      <c r="C73" s="4">
        <v>0.44985439999999999</v>
      </c>
      <c r="D73" s="4"/>
      <c r="E73" s="1">
        <v>43537</v>
      </c>
      <c r="F73" s="1" t="str">
        <f t="shared" si="2"/>
        <v/>
      </c>
      <c r="G73" s="6">
        <f t="shared" si="3"/>
        <v>0.44985439999999999</v>
      </c>
    </row>
    <row r="74" spans="1:7" x14ac:dyDescent="0.25">
      <c r="A74" s="1">
        <v>43538</v>
      </c>
      <c r="B74">
        <v>1</v>
      </c>
      <c r="C74" s="4">
        <v>0.24600959999999999</v>
      </c>
      <c r="D74" s="4"/>
      <c r="E74" s="1">
        <v>43538</v>
      </c>
      <c r="F74" s="1" t="str">
        <f t="shared" si="2"/>
        <v/>
      </c>
      <c r="G74" s="6">
        <f t="shared" si="3"/>
        <v>0.24600959999999999</v>
      </c>
    </row>
    <row r="75" spans="1:7" x14ac:dyDescent="0.25">
      <c r="A75" s="1">
        <v>43539</v>
      </c>
      <c r="B75">
        <v>1</v>
      </c>
      <c r="C75" s="4">
        <v>0.34492139999999999</v>
      </c>
      <c r="D75" s="4"/>
      <c r="E75" s="1">
        <v>43539</v>
      </c>
      <c r="F75" s="1" t="str">
        <f t="shared" si="2"/>
        <v/>
      </c>
      <c r="G75" s="6">
        <f t="shared" si="3"/>
        <v>0.34492139999999999</v>
      </c>
    </row>
    <row r="76" spans="1:7" x14ac:dyDescent="0.25">
      <c r="A76" s="1">
        <v>43540</v>
      </c>
      <c r="B76">
        <v>2</v>
      </c>
      <c r="C76" s="4">
        <v>0.41615950000000002</v>
      </c>
      <c r="D76" s="4"/>
      <c r="E76" s="1">
        <v>43540</v>
      </c>
      <c r="F76" s="1" t="str">
        <f t="shared" si="2"/>
        <v/>
      </c>
      <c r="G76" s="6">
        <f t="shared" si="3"/>
        <v>0.41615950000000002</v>
      </c>
    </row>
    <row r="77" spans="1:7" s="9" customFormat="1" x14ac:dyDescent="0.25">
      <c r="A77" s="5">
        <v>43541</v>
      </c>
      <c r="B77" s="9">
        <v>3</v>
      </c>
      <c r="C77" s="10">
        <v>0.52063959999999998</v>
      </c>
      <c r="D77" s="10"/>
      <c r="E77" s="1">
        <v>43541</v>
      </c>
      <c r="F77" s="1" t="str">
        <f t="shared" si="2"/>
        <v/>
      </c>
      <c r="G77" s="6">
        <f t="shared" si="3"/>
        <v>0.52063959999999998</v>
      </c>
    </row>
    <row r="78" spans="1:7" s="9" customFormat="1" ht="13.5" customHeight="1" x14ac:dyDescent="0.25">
      <c r="A78" s="5">
        <v>43544</v>
      </c>
      <c r="B78" s="9">
        <v>1</v>
      </c>
      <c r="C78" s="10">
        <v>1.18133</v>
      </c>
      <c r="D78" s="10"/>
      <c r="E78" s="1">
        <v>43544</v>
      </c>
      <c r="F78" s="1" t="str">
        <f t="shared" si="2"/>
        <v/>
      </c>
      <c r="G78" s="6">
        <f t="shared" si="3"/>
        <v>1.18133</v>
      </c>
    </row>
    <row r="79" spans="1:7" x14ac:dyDescent="0.25">
      <c r="A79" s="1">
        <v>43545</v>
      </c>
      <c r="B79">
        <v>2</v>
      </c>
      <c r="C79" s="4">
        <v>1.269633</v>
      </c>
      <c r="D79" s="4"/>
      <c r="E79" s="1">
        <v>43545</v>
      </c>
      <c r="F79" s="1" t="str">
        <f t="shared" si="2"/>
        <v/>
      </c>
      <c r="G79" s="6">
        <f t="shared" si="3"/>
        <v>1.269633</v>
      </c>
    </row>
    <row r="80" spans="1:7" x14ac:dyDescent="0.25">
      <c r="A80" s="1">
        <v>43546</v>
      </c>
      <c r="B80">
        <v>3</v>
      </c>
      <c r="C80" s="4">
        <v>1.0576479999999999</v>
      </c>
      <c r="D80" s="4"/>
      <c r="E80" s="1">
        <v>43546</v>
      </c>
      <c r="F80" s="1" t="str">
        <f t="shared" si="2"/>
        <v/>
      </c>
      <c r="G80" s="6">
        <f t="shared" si="3"/>
        <v>1.0576479999999999</v>
      </c>
    </row>
    <row r="81" spans="1:7" x14ac:dyDescent="0.25">
      <c r="A81" s="1">
        <v>43547</v>
      </c>
      <c r="B81">
        <v>1</v>
      </c>
      <c r="C81" s="4">
        <v>2.5935670000000002</v>
      </c>
      <c r="D81" s="4"/>
      <c r="E81" s="1">
        <v>43547</v>
      </c>
      <c r="F81" s="1" t="str">
        <f t="shared" si="2"/>
        <v/>
      </c>
      <c r="G81" s="6">
        <f t="shared" si="3"/>
        <v>2.5935670000000002</v>
      </c>
    </row>
    <row r="82" spans="1:7" x14ac:dyDescent="0.25">
      <c r="A82" s="1">
        <v>43548</v>
      </c>
      <c r="B82">
        <v>1</v>
      </c>
      <c r="C82" s="4">
        <v>3.8528259999999999</v>
      </c>
      <c r="D82" s="4"/>
      <c r="E82" s="1">
        <v>43548</v>
      </c>
      <c r="F82" s="1" t="str">
        <f t="shared" si="2"/>
        <v/>
      </c>
      <c r="G82" s="6">
        <f t="shared" si="3"/>
        <v>3.8528259999999999</v>
      </c>
    </row>
    <row r="83" spans="1:7" x14ac:dyDescent="0.25">
      <c r="A83" s="1">
        <v>43549</v>
      </c>
      <c r="B83">
        <v>2</v>
      </c>
      <c r="C83" s="4">
        <v>2.7422149999999998</v>
      </c>
      <c r="D83" s="4"/>
      <c r="E83" s="1">
        <v>43549</v>
      </c>
      <c r="F83" s="1" t="str">
        <f t="shared" si="2"/>
        <v/>
      </c>
      <c r="G83" s="6">
        <f t="shared" si="3"/>
        <v>2.7422149999999998</v>
      </c>
    </row>
    <row r="84" spans="1:7" x14ac:dyDescent="0.25">
      <c r="A84" s="1">
        <v>43550</v>
      </c>
      <c r="B84">
        <v>1</v>
      </c>
      <c r="C84" s="4">
        <v>3.906981</v>
      </c>
      <c r="D84" s="4"/>
      <c r="E84" s="1">
        <v>43550</v>
      </c>
      <c r="F84" s="1" t="str">
        <f t="shared" si="2"/>
        <v/>
      </c>
      <c r="G84" s="6">
        <f t="shared" si="3"/>
        <v>3.906981</v>
      </c>
    </row>
    <row r="85" spans="1:7" x14ac:dyDescent="0.25">
      <c r="A85" s="1">
        <v>43551</v>
      </c>
      <c r="B85">
        <v>1</v>
      </c>
      <c r="C85" s="4">
        <v>4.3563859999999996</v>
      </c>
      <c r="D85" s="4"/>
      <c r="E85" s="1">
        <v>43551</v>
      </c>
      <c r="F85" s="1" t="str">
        <f t="shared" si="2"/>
        <v/>
      </c>
      <c r="G85" s="6">
        <f t="shared" si="3"/>
        <v>4.3563859999999996</v>
      </c>
    </row>
    <row r="86" spans="1:7" x14ac:dyDescent="0.25">
      <c r="A86" s="1">
        <v>43552</v>
      </c>
      <c r="B86">
        <v>1</v>
      </c>
      <c r="C86" s="4">
        <v>3.5468350000000002</v>
      </c>
      <c r="D86" s="4"/>
      <c r="E86" s="1">
        <v>43552</v>
      </c>
      <c r="F86" s="1" t="str">
        <f t="shared" si="2"/>
        <v/>
      </c>
      <c r="G86" s="6">
        <f t="shared" si="3"/>
        <v>3.5468350000000002</v>
      </c>
    </row>
    <row r="87" spans="1:7" x14ac:dyDescent="0.25">
      <c r="A87" s="1">
        <v>43553</v>
      </c>
      <c r="B87">
        <v>1</v>
      </c>
      <c r="C87" s="4">
        <v>3.4512510000000001</v>
      </c>
      <c r="D87" s="4"/>
      <c r="E87" s="1">
        <v>43553</v>
      </c>
      <c r="F87" s="1" t="str">
        <f t="shared" si="2"/>
        <v/>
      </c>
      <c r="G87" s="6">
        <f t="shared" si="3"/>
        <v>3.4512510000000001</v>
      </c>
    </row>
    <row r="88" spans="1:7" x14ac:dyDescent="0.25">
      <c r="A88" s="1">
        <v>43554</v>
      </c>
      <c r="B88">
        <v>2</v>
      </c>
      <c r="C88" s="4">
        <v>3.2442069999999998</v>
      </c>
      <c r="D88" s="4"/>
      <c r="E88" s="1">
        <v>43554</v>
      </c>
      <c r="F88" s="1" t="str">
        <f t="shared" si="2"/>
        <v/>
      </c>
      <c r="G88" s="6">
        <f t="shared" si="3"/>
        <v>3.2442069999999998</v>
      </c>
    </row>
    <row r="89" spans="1:7" x14ac:dyDescent="0.25">
      <c r="A89" s="1">
        <v>43555</v>
      </c>
      <c r="B89">
        <v>3</v>
      </c>
      <c r="C89" s="4">
        <v>2.8070219999999999</v>
      </c>
      <c r="D89" s="4"/>
      <c r="E89" s="1">
        <v>43555</v>
      </c>
      <c r="F89" s="1" t="str">
        <f t="shared" si="2"/>
        <v/>
      </c>
      <c r="G89" s="6">
        <f t="shared" si="3"/>
        <v>2.8070219999999999</v>
      </c>
    </row>
    <row r="90" spans="1:7" x14ac:dyDescent="0.25">
      <c r="A90" s="1">
        <v>43556</v>
      </c>
      <c r="B90">
        <v>1</v>
      </c>
      <c r="C90" s="4">
        <v>1.0371379999999999E-2</v>
      </c>
      <c r="D90" s="4"/>
      <c r="E90" s="1">
        <v>43556</v>
      </c>
      <c r="F90" s="1" t="str">
        <f t="shared" si="2"/>
        <v/>
      </c>
      <c r="G90" s="6">
        <f t="shared" si="3"/>
        <v>1.0371379999999999E-2</v>
      </c>
    </row>
    <row r="91" spans="1:7" x14ac:dyDescent="0.25">
      <c r="A91" s="1">
        <v>43557</v>
      </c>
      <c r="B91">
        <v>1</v>
      </c>
      <c r="C91" s="4">
        <v>1.446746E-2</v>
      </c>
      <c r="D91" s="4"/>
      <c r="E91" s="1">
        <v>43557</v>
      </c>
      <c r="F91" s="1" t="str">
        <f t="shared" si="2"/>
        <v/>
      </c>
      <c r="G91" s="6">
        <f t="shared" si="3"/>
        <v>1.446746E-2</v>
      </c>
    </row>
    <row r="92" spans="1:7" x14ac:dyDescent="0.25">
      <c r="A92" s="1">
        <v>43558</v>
      </c>
      <c r="B92">
        <v>1</v>
      </c>
      <c r="C92" s="4">
        <v>0.3305189</v>
      </c>
      <c r="D92" s="4"/>
      <c r="E92" s="1">
        <v>43558</v>
      </c>
      <c r="F92" s="1" t="str">
        <f t="shared" si="2"/>
        <v/>
      </c>
      <c r="G92" s="6">
        <f t="shared" si="3"/>
        <v>0.3305189</v>
      </c>
    </row>
    <row r="93" spans="1:7" x14ac:dyDescent="0.25">
      <c r="A93" s="1">
        <v>43559</v>
      </c>
      <c r="B93">
        <v>2</v>
      </c>
      <c r="C93" s="4">
        <v>0.4384961</v>
      </c>
      <c r="D93" s="4"/>
      <c r="E93" s="1">
        <v>43559</v>
      </c>
      <c r="F93" s="1" t="str">
        <f t="shared" si="2"/>
        <v/>
      </c>
      <c r="G93" s="6">
        <f t="shared" si="3"/>
        <v>0.4384961</v>
      </c>
    </row>
    <row r="94" spans="1:7" x14ac:dyDescent="0.25">
      <c r="A94" s="1">
        <v>43560</v>
      </c>
      <c r="B94">
        <v>1</v>
      </c>
      <c r="C94" s="4">
        <v>9.1246260000000005E-5</v>
      </c>
      <c r="D94" s="4"/>
      <c r="E94" s="1">
        <v>43560</v>
      </c>
      <c r="F94" s="1" t="str">
        <f t="shared" si="2"/>
        <v/>
      </c>
      <c r="G94" s="6">
        <f t="shared" si="3"/>
        <v>9.1246260000000005E-5</v>
      </c>
    </row>
    <row r="95" spans="1:7" x14ac:dyDescent="0.25">
      <c r="A95" s="1">
        <v>43561</v>
      </c>
      <c r="B95">
        <v>1</v>
      </c>
      <c r="C95" s="4">
        <v>7.8445659999999997E-6</v>
      </c>
      <c r="D95" s="4"/>
      <c r="E95" s="1">
        <v>43561</v>
      </c>
      <c r="F95" s="1" t="str">
        <f t="shared" si="2"/>
        <v/>
      </c>
      <c r="G95" s="6">
        <f t="shared" si="3"/>
        <v>7.8445659999999997E-6</v>
      </c>
    </row>
    <row r="96" spans="1:7" x14ac:dyDescent="0.25">
      <c r="A96" s="1">
        <v>43562</v>
      </c>
      <c r="B96">
        <v>2</v>
      </c>
      <c r="C96" s="4">
        <v>0</v>
      </c>
      <c r="D96" s="4"/>
      <c r="E96" s="1">
        <v>43562</v>
      </c>
      <c r="F96" s="1" t="str">
        <f t="shared" si="2"/>
        <v/>
      </c>
      <c r="G96" s="6">
        <f t="shared" si="3"/>
        <v>0</v>
      </c>
    </row>
    <row r="97" spans="1:7" x14ac:dyDescent="0.25">
      <c r="A97" s="1">
        <v>43563</v>
      </c>
      <c r="B97">
        <v>3</v>
      </c>
      <c r="C97" s="4">
        <v>2.6754199999999999E-5</v>
      </c>
      <c r="D97" s="4"/>
      <c r="E97" s="1">
        <v>43563</v>
      </c>
      <c r="F97" s="1" t="str">
        <f t="shared" si="2"/>
        <v/>
      </c>
      <c r="G97" s="6">
        <f t="shared" si="3"/>
        <v>2.6754199999999999E-5</v>
      </c>
    </row>
    <row r="98" spans="1:7" x14ac:dyDescent="0.25">
      <c r="A98" s="1">
        <v>43564</v>
      </c>
      <c r="B98">
        <v>1</v>
      </c>
      <c r="C98" s="4">
        <v>0</v>
      </c>
      <c r="D98" s="4"/>
      <c r="E98" s="1">
        <v>43564</v>
      </c>
      <c r="F98" s="1" t="str">
        <f t="shared" si="2"/>
        <v/>
      </c>
      <c r="G98" s="6">
        <f t="shared" si="3"/>
        <v>0</v>
      </c>
    </row>
    <row r="99" spans="1:7" x14ac:dyDescent="0.25">
      <c r="A99" s="1">
        <v>43565</v>
      </c>
      <c r="B99">
        <v>1</v>
      </c>
      <c r="C99" s="4">
        <v>9.1246260000000005E-5</v>
      </c>
      <c r="D99" s="4"/>
      <c r="E99" s="1">
        <v>43565</v>
      </c>
      <c r="F99" s="1" t="str">
        <f t="shared" si="2"/>
        <v/>
      </c>
      <c r="G99" s="6">
        <f t="shared" si="3"/>
        <v>9.1246260000000005E-5</v>
      </c>
    </row>
    <row r="100" spans="1:7" x14ac:dyDescent="0.25">
      <c r="A100" s="1">
        <v>43566</v>
      </c>
      <c r="B100">
        <v>2</v>
      </c>
      <c r="C100" s="4">
        <v>3.2290410000000002E-3</v>
      </c>
      <c r="D100" s="4"/>
      <c r="E100" s="1">
        <v>43566</v>
      </c>
      <c r="F100" s="1" t="str">
        <f t="shared" si="2"/>
        <v/>
      </c>
      <c r="G100" s="6">
        <f t="shared" si="3"/>
        <v>3.2290410000000002E-3</v>
      </c>
    </row>
    <row r="101" spans="1:7" x14ac:dyDescent="0.25">
      <c r="A101" s="1">
        <v>43567</v>
      </c>
      <c r="B101">
        <v>1</v>
      </c>
      <c r="C101" s="4">
        <v>7.6951299999999997E-3</v>
      </c>
      <c r="D101" s="4"/>
      <c r="E101" s="1">
        <v>43567</v>
      </c>
      <c r="F101" s="1" t="str">
        <f t="shared" si="2"/>
        <v/>
      </c>
      <c r="G101" s="6">
        <f t="shared" si="3"/>
        <v>7.6951299999999997E-3</v>
      </c>
    </row>
    <row r="102" spans="1:7" x14ac:dyDescent="0.25">
      <c r="A102" s="1">
        <v>43568</v>
      </c>
      <c r="B102">
        <v>1</v>
      </c>
      <c r="C102" s="4">
        <v>1.8732140000000001E-2</v>
      </c>
      <c r="D102" s="4"/>
      <c r="E102" s="1">
        <v>43568</v>
      </c>
      <c r="F102" s="1" t="str">
        <f t="shared" si="2"/>
        <v/>
      </c>
      <c r="G102" s="6">
        <f t="shared" si="3"/>
        <v>1.8732140000000001E-2</v>
      </c>
    </row>
    <row r="103" spans="1:7" x14ac:dyDescent="0.25">
      <c r="A103" s="1">
        <v>43569</v>
      </c>
      <c r="B103">
        <v>1</v>
      </c>
      <c r="C103" s="4">
        <v>5.3146350000000002E-2</v>
      </c>
      <c r="D103" s="4"/>
      <c r="E103" s="1">
        <v>43569</v>
      </c>
      <c r="F103" s="1" t="str">
        <f t="shared" si="2"/>
        <v/>
      </c>
      <c r="G103" s="6">
        <f t="shared" si="3"/>
        <v>5.3146350000000002E-2</v>
      </c>
    </row>
    <row r="104" spans="1:7" x14ac:dyDescent="0.25">
      <c r="A104" s="1">
        <v>43570</v>
      </c>
      <c r="B104">
        <v>1</v>
      </c>
      <c r="C104" s="4">
        <v>5.1375170000000003E-3</v>
      </c>
      <c r="D104" s="4"/>
      <c r="E104" s="1">
        <v>43570</v>
      </c>
      <c r="F104" s="1" t="str">
        <f t="shared" si="2"/>
        <v/>
      </c>
      <c r="G104" s="6">
        <f t="shared" si="3"/>
        <v>5.1375170000000003E-3</v>
      </c>
    </row>
    <row r="105" spans="1:7" x14ac:dyDescent="0.25">
      <c r="A105" s="1">
        <v>43571</v>
      </c>
      <c r="B105">
        <v>1</v>
      </c>
      <c r="C105" s="4">
        <v>1.7126059999999999E-2</v>
      </c>
      <c r="D105" s="4"/>
      <c r="E105" s="1">
        <v>43571</v>
      </c>
      <c r="F105" s="1" t="str">
        <f t="shared" si="2"/>
        <v/>
      </c>
      <c r="G105" s="6">
        <f t="shared" si="3"/>
        <v>1.7126059999999999E-2</v>
      </c>
    </row>
    <row r="106" spans="1:7" x14ac:dyDescent="0.25">
      <c r="A106" s="1">
        <v>43572</v>
      </c>
      <c r="B106">
        <v>2</v>
      </c>
      <c r="C106" s="4">
        <v>0</v>
      </c>
      <c r="D106" s="4"/>
      <c r="E106" s="1">
        <v>43572</v>
      </c>
      <c r="F106" s="1" t="str">
        <f t="shared" si="2"/>
        <v/>
      </c>
      <c r="G106" s="6">
        <f t="shared" si="3"/>
        <v>0</v>
      </c>
    </row>
    <row r="107" spans="1:7" x14ac:dyDescent="0.25">
      <c r="A107" s="1">
        <v>43573</v>
      </c>
      <c r="B107">
        <v>1</v>
      </c>
      <c r="C107" s="4">
        <v>0</v>
      </c>
      <c r="D107" s="4"/>
      <c r="E107" s="1">
        <v>43573</v>
      </c>
      <c r="F107" s="1" t="str">
        <f t="shared" si="2"/>
        <v/>
      </c>
      <c r="G107" s="6">
        <f t="shared" si="3"/>
        <v>0</v>
      </c>
    </row>
    <row r="108" spans="1:7" x14ac:dyDescent="0.25">
      <c r="A108" s="1">
        <v>43574</v>
      </c>
      <c r="B108">
        <v>2</v>
      </c>
      <c r="C108" s="4">
        <v>0</v>
      </c>
      <c r="D108" s="4"/>
      <c r="E108" s="1">
        <v>43574</v>
      </c>
      <c r="F108" s="1" t="str">
        <f t="shared" si="2"/>
        <v/>
      </c>
      <c r="G108" s="6">
        <f t="shared" si="3"/>
        <v>0</v>
      </c>
    </row>
    <row r="109" spans="1:7" x14ac:dyDescent="0.25">
      <c r="A109" s="1">
        <v>43575</v>
      </c>
      <c r="B109">
        <v>3</v>
      </c>
      <c r="C109" s="4">
        <v>4.680432E-3</v>
      </c>
      <c r="D109" s="4"/>
      <c r="E109" s="1">
        <v>43575</v>
      </c>
      <c r="F109" s="1" t="str">
        <f t="shared" si="2"/>
        <v/>
      </c>
      <c r="G109" s="6">
        <f t="shared" si="3"/>
        <v>4.680432E-3</v>
      </c>
    </row>
    <row r="110" spans="1:7" x14ac:dyDescent="0.25">
      <c r="A110" s="1">
        <v>43576</v>
      </c>
      <c r="B110">
        <v>1</v>
      </c>
      <c r="C110" s="4">
        <v>4.4461569999999999E-2</v>
      </c>
      <c r="D110" s="4"/>
      <c r="E110" s="1">
        <v>43576</v>
      </c>
      <c r="F110" s="1" t="str">
        <f t="shared" si="2"/>
        <v/>
      </c>
      <c r="G110" s="6">
        <f t="shared" si="3"/>
        <v>4.4461569999999999E-2</v>
      </c>
    </row>
    <row r="111" spans="1:7" x14ac:dyDescent="0.25">
      <c r="A111" s="1">
        <v>43577</v>
      </c>
      <c r="B111">
        <v>1</v>
      </c>
      <c r="C111" s="4">
        <v>0.20380860000000001</v>
      </c>
      <c r="D111" s="4"/>
      <c r="E111" s="1">
        <v>43577</v>
      </c>
      <c r="F111" s="1" t="str">
        <f t="shared" si="2"/>
        <v/>
      </c>
      <c r="G111" s="6">
        <f t="shared" si="3"/>
        <v>0.20380860000000001</v>
      </c>
    </row>
    <row r="112" spans="1:7" x14ac:dyDescent="0.25">
      <c r="A112" s="1">
        <v>43578</v>
      </c>
      <c r="B112">
        <v>1</v>
      </c>
      <c r="C112" s="4"/>
      <c r="D112" s="4">
        <v>4.2146890000000002E-4</v>
      </c>
      <c r="E112" s="1">
        <v>43578</v>
      </c>
      <c r="F112" s="1" t="str">
        <f t="shared" si="2"/>
        <v/>
      </c>
      <c r="G112" s="6">
        <f t="shared" si="3"/>
        <v>4.2146890000000002E-4</v>
      </c>
    </row>
    <row r="113" spans="1:8" x14ac:dyDescent="0.25">
      <c r="A113" s="1">
        <v>43579</v>
      </c>
      <c r="B113">
        <v>1</v>
      </c>
      <c r="C113" s="4">
        <v>0</v>
      </c>
      <c r="D113" s="4"/>
      <c r="E113" s="1">
        <v>43579</v>
      </c>
      <c r="F113" s="1" t="str">
        <f t="shared" si="2"/>
        <v/>
      </c>
      <c r="G113" s="6">
        <f t="shared" si="3"/>
        <v>0</v>
      </c>
    </row>
    <row r="114" spans="1:8" x14ac:dyDescent="0.25">
      <c r="A114" s="1">
        <v>43580</v>
      </c>
      <c r="B114">
        <v>1</v>
      </c>
      <c r="C114" s="4">
        <v>0</v>
      </c>
      <c r="D114" s="4"/>
      <c r="E114" s="1">
        <v>43580</v>
      </c>
      <c r="F114" s="1" t="str">
        <f t="shared" si="2"/>
        <v/>
      </c>
      <c r="G114" s="6">
        <f t="shared" si="3"/>
        <v>0</v>
      </c>
    </row>
    <row r="115" spans="1:8" x14ac:dyDescent="0.25">
      <c r="A115" s="1">
        <v>43581</v>
      </c>
      <c r="B115">
        <v>1</v>
      </c>
      <c r="C115" s="4">
        <v>5.4836980000000002E-5</v>
      </c>
      <c r="D115" s="4"/>
      <c r="E115" s="1">
        <v>43581</v>
      </c>
      <c r="F115" s="1" t="str">
        <f t="shared" si="2"/>
        <v/>
      </c>
      <c r="G115" s="6">
        <f t="shared" si="3"/>
        <v>5.4836980000000002E-5</v>
      </c>
    </row>
    <row r="116" spans="1:8" x14ac:dyDescent="0.25">
      <c r="A116" s="1">
        <v>43582</v>
      </c>
      <c r="B116">
        <v>1</v>
      </c>
      <c r="C116" s="4">
        <v>4.241987E-3</v>
      </c>
      <c r="D116" s="4"/>
      <c r="E116" s="1">
        <v>43582</v>
      </c>
      <c r="F116" s="1" t="str">
        <f t="shared" si="2"/>
        <v/>
      </c>
      <c r="G116" s="6">
        <f t="shared" si="3"/>
        <v>4.241987E-3</v>
      </c>
    </row>
    <row r="117" spans="1:8" x14ac:dyDescent="0.25">
      <c r="A117" s="1">
        <v>43583</v>
      </c>
      <c r="B117">
        <v>1</v>
      </c>
      <c r="C117" s="4">
        <v>2.0827209999999999E-2</v>
      </c>
      <c r="D117" s="4"/>
      <c r="E117" s="1">
        <v>43583</v>
      </c>
      <c r="F117" s="1" t="str">
        <f t="shared" si="2"/>
        <v/>
      </c>
      <c r="G117" s="6">
        <f t="shared" si="3"/>
        <v>2.0827209999999999E-2</v>
      </c>
    </row>
    <row r="118" spans="1:8" x14ac:dyDescent="0.25">
      <c r="A118" s="1">
        <v>43584</v>
      </c>
      <c r="B118">
        <v>1</v>
      </c>
      <c r="C118" s="4">
        <v>0.29433039999999999</v>
      </c>
      <c r="D118" s="4"/>
      <c r="E118" s="1">
        <v>43584</v>
      </c>
      <c r="F118" s="1" t="str">
        <f t="shared" si="2"/>
        <v/>
      </c>
      <c r="G118" s="6">
        <f t="shared" si="3"/>
        <v>0.29433039999999999</v>
      </c>
    </row>
    <row r="119" spans="1:8" x14ac:dyDescent="0.25">
      <c r="A119" s="1">
        <v>43585</v>
      </c>
      <c r="B119">
        <v>1</v>
      </c>
      <c r="C119" s="4">
        <v>0.2889255</v>
      </c>
      <c r="D119" s="4"/>
      <c r="E119" s="1">
        <v>43585</v>
      </c>
      <c r="F119" s="1" t="str">
        <f t="shared" si="2"/>
        <v/>
      </c>
      <c r="G119" s="6">
        <f t="shared" si="3"/>
        <v>0.2889255</v>
      </c>
    </row>
    <row r="120" spans="1:8" x14ac:dyDescent="0.25">
      <c r="A120" s="1">
        <v>43586</v>
      </c>
      <c r="B120">
        <v>1</v>
      </c>
      <c r="C120" s="4">
        <v>0.3820904</v>
      </c>
      <c r="D120" s="4"/>
      <c r="E120" s="1">
        <v>43586</v>
      </c>
      <c r="F120" s="1" t="str">
        <f t="shared" si="2"/>
        <v/>
      </c>
      <c r="G120" s="6">
        <f t="shared" si="3"/>
        <v>0.3820904</v>
      </c>
    </row>
    <row r="121" spans="1:8" x14ac:dyDescent="0.25">
      <c r="A121" s="1">
        <v>43587</v>
      </c>
      <c r="B121">
        <v>1</v>
      </c>
      <c r="C121" s="4">
        <v>0.91536989999999996</v>
      </c>
      <c r="D121" s="4"/>
      <c r="E121" s="1">
        <v>43587</v>
      </c>
      <c r="F121" s="1" t="str">
        <f t="shared" si="2"/>
        <v/>
      </c>
      <c r="G121" s="6">
        <f t="shared" si="3"/>
        <v>0.91536989999999996</v>
      </c>
    </row>
    <row r="122" spans="1:8" x14ac:dyDescent="0.25">
      <c r="A122" s="1">
        <v>43588</v>
      </c>
      <c r="B122">
        <v>1</v>
      </c>
      <c r="C122" s="4">
        <v>0.94897120000000001</v>
      </c>
      <c r="D122" s="4">
        <v>1.560478</v>
      </c>
      <c r="E122" s="1">
        <v>43588</v>
      </c>
      <c r="F122" s="1" t="str">
        <f t="shared" si="2"/>
        <v/>
      </c>
      <c r="G122" s="6">
        <f t="shared" si="3"/>
        <v>1.560478</v>
      </c>
    </row>
    <row r="123" spans="1:8" x14ac:dyDescent="0.25">
      <c r="F123" s="1" t="str">
        <f t="shared" si="2"/>
        <v/>
      </c>
      <c r="G123" s="10">
        <v>0.52063959999999998</v>
      </c>
    </row>
    <row r="124" spans="1:8" x14ac:dyDescent="0.25">
      <c r="F124" s="1" t="str">
        <f t="shared" si="2"/>
        <v/>
      </c>
      <c r="G124" s="10">
        <v>0.52063959999999998</v>
      </c>
    </row>
    <row r="125" spans="1:8" x14ac:dyDescent="0.25">
      <c r="G125" s="7">
        <f>SUM(G2:G124)</f>
        <v>55.737593313964013</v>
      </c>
      <c r="H125" s="8">
        <f>L1-G125</f>
        <v>1.1783883880909229E-3</v>
      </c>
    </row>
  </sheetData>
  <autoFilter ref="A1:G12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5</vt:i4>
      </vt:variant>
    </vt:vector>
  </HeadingPairs>
  <TitlesOfParts>
    <vt:vector size="5" baseType="lpstr">
      <vt:lpstr>Folha1</vt:lpstr>
      <vt:lpstr>an tihgo</vt:lpstr>
      <vt:lpstr>Folha2</vt:lpstr>
      <vt:lpstr>Folha3</vt:lpstr>
      <vt:lpstr>Folha4</vt:lpstr>
    </vt:vector>
  </TitlesOfParts>
  <Company>ICNF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Onofre</dc:creator>
  <cp:lastModifiedBy>Raquel Onofre</cp:lastModifiedBy>
  <dcterms:created xsi:type="dcterms:W3CDTF">2019-05-03T17:18:46Z</dcterms:created>
  <dcterms:modified xsi:type="dcterms:W3CDTF">2019-05-06T15:32:33Z</dcterms:modified>
</cp:coreProperties>
</file>