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CM_Alcanena\PMDFCI - 2020-2029\RVF\Tabelas\"/>
    </mc:Choice>
  </mc:AlternateContent>
  <bookViews>
    <workbookView xWindow="0" yWindow="0" windowWidth="19200" windowHeight="6730"/>
  </bookViews>
  <sheets>
    <sheet name="RVF_ANO" sheetId="3" r:id="rId1"/>
  </sheets>
  <definedNames>
    <definedName name="_xlnm.Database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4" i="3" l="1"/>
  <c r="L15" i="3"/>
  <c r="L13" i="3"/>
  <c r="B16" i="3"/>
  <c r="C15" i="3"/>
  <c r="C14" i="3"/>
  <c r="C13" i="3"/>
  <c r="C16" i="3" s="1"/>
  <c r="D16" i="3"/>
  <c r="F16" i="3"/>
  <c r="K15" i="3"/>
  <c r="I15" i="3"/>
  <c r="G15" i="3"/>
  <c r="E15" i="3"/>
  <c r="M7" i="3"/>
  <c r="K7" i="3"/>
  <c r="I7" i="3"/>
  <c r="G7" i="3"/>
  <c r="E7" i="3"/>
  <c r="M15" i="3" s="1"/>
  <c r="H16" i="3"/>
  <c r="J16" i="3"/>
  <c r="D8" i="3"/>
  <c r="F8" i="3"/>
  <c r="H8" i="3"/>
  <c r="J8" i="3"/>
  <c r="L8" i="3"/>
  <c r="C8" i="3"/>
  <c r="E14" i="3"/>
  <c r="G14" i="3"/>
  <c r="I14" i="3"/>
  <c r="K14" i="3"/>
  <c r="M6" i="3"/>
  <c r="K6" i="3"/>
  <c r="I6" i="3"/>
  <c r="G6" i="3"/>
  <c r="E6" i="3"/>
  <c r="M14" i="3" s="1"/>
  <c r="K13" i="3"/>
  <c r="I13" i="3"/>
  <c r="G13" i="3"/>
  <c r="E13" i="3"/>
  <c r="M5" i="3"/>
  <c r="K5" i="3"/>
  <c r="I5" i="3"/>
  <c r="E5" i="3"/>
  <c r="M13" i="3" s="1"/>
  <c r="G5" i="3"/>
  <c r="M8" i="3" l="1"/>
  <c r="E8" i="3"/>
  <c r="G8" i="3"/>
  <c r="I8" i="3"/>
  <c r="K8" i="3"/>
  <c r="G16" i="3"/>
  <c r="K16" i="3"/>
  <c r="I16" i="3"/>
  <c r="L16" i="3"/>
  <c r="E16" i="3"/>
  <c r="M16" i="3" l="1"/>
</calcChain>
</file>

<file path=xl/sharedStrings.xml><?xml version="1.0" encoding="utf-8"?>
<sst xmlns="http://schemas.openxmlformats.org/spreadsheetml/2006/main" count="27" uniqueCount="6">
  <si>
    <t>Ano</t>
  </si>
  <si>
    <t>C/Inter</t>
  </si>
  <si>
    <t>S/Inter</t>
  </si>
  <si>
    <t>Rede DFCI</t>
  </si>
  <si>
    <t>Comprimento total (Km)</t>
  </si>
  <si>
    <t>Total (Km)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</si>
</sst>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</font>
    <font>
      <sz val="9"/>
      <name val="Calibri"/>
      <family val="2"/>
    </font>
    <font>
      <b/>
      <sz val="9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76923C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76923C"/>
      </left>
      <right style="medium">
        <color rgb="FF76923C"/>
      </right>
      <top style="medium">
        <color rgb="FF76923C"/>
      </top>
      <bottom/>
      <diagonal/>
    </border>
    <border>
      <left style="medium">
        <color rgb="FF76923C"/>
      </left>
      <right style="medium">
        <color rgb="FF76923C"/>
      </right>
      <top/>
      <bottom/>
      <diagonal/>
    </border>
    <border>
      <left style="medium">
        <color rgb="FF76923C"/>
      </left>
      <right style="medium">
        <color rgb="FF76923C"/>
      </right>
      <top/>
      <bottom style="medium">
        <color rgb="FF76923C"/>
      </bottom>
      <diagonal/>
    </border>
    <border>
      <left/>
      <right style="medium">
        <color rgb="FF76923C"/>
      </right>
      <top/>
      <bottom style="medium">
        <color rgb="FF76923C"/>
      </bottom>
      <diagonal/>
    </border>
    <border>
      <left style="medium">
        <color rgb="FF76923C"/>
      </left>
      <right/>
      <top style="medium">
        <color rgb="FF76923C"/>
      </top>
      <bottom style="medium">
        <color rgb="FF76923C"/>
      </bottom>
      <diagonal/>
    </border>
    <border>
      <left/>
      <right style="medium">
        <color rgb="FF76923C"/>
      </right>
      <top style="medium">
        <color rgb="FF76923C"/>
      </top>
      <bottom style="medium">
        <color rgb="FF76923C"/>
      </bottom>
      <diagonal/>
    </border>
    <border>
      <left/>
      <right/>
      <top style="medium">
        <color rgb="FF76923C"/>
      </top>
      <bottom style="medium">
        <color rgb="FFFFFFFF"/>
      </bottom>
      <diagonal/>
    </border>
    <border>
      <left style="medium">
        <color rgb="FF76923C"/>
      </left>
      <right style="medium">
        <color rgb="FF76923C"/>
      </right>
      <top/>
      <bottom style="double">
        <color rgb="FF76923C"/>
      </bottom>
      <diagonal/>
    </border>
    <border>
      <left/>
      <right style="medium">
        <color rgb="FF76923C"/>
      </right>
      <top/>
      <bottom style="double">
        <color rgb="FF76923C"/>
      </bottom>
      <diagonal/>
    </border>
    <border>
      <left style="medium">
        <color rgb="FF76923C"/>
      </left>
      <right/>
      <top style="medium">
        <color rgb="FF76923C"/>
      </top>
      <bottom style="medium">
        <color rgb="FFFFFFFF"/>
      </bottom>
      <diagonal/>
    </border>
    <border>
      <left/>
      <right/>
      <top style="medium">
        <color rgb="FF76923C"/>
      </top>
      <bottom style="medium">
        <color rgb="FF76923C"/>
      </bottom>
      <diagonal/>
    </border>
    <border>
      <left style="medium">
        <color rgb="FF76923C"/>
      </left>
      <right/>
      <top style="medium">
        <color rgb="FFFFFFFF"/>
      </top>
      <bottom style="medium">
        <color rgb="FFFFFFFF"/>
      </bottom>
      <diagonal/>
    </border>
    <border>
      <left/>
      <right style="medium">
        <color rgb="FF76923C"/>
      </right>
      <top style="medium">
        <color rgb="FFFFFFFF"/>
      </top>
      <bottom style="medium">
        <color rgb="FFFFFFFF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 applyAlignment="1">
      <alignment horizontal="center" vertical="center"/>
    </xf>
    <xf numFmtId="0" fontId="19" fillId="33" borderId="13" xfId="0" applyFont="1" applyFill="1" applyBorder="1" applyAlignment="1">
      <alignment horizontal="center" vertical="center"/>
    </xf>
    <xf numFmtId="0" fontId="19" fillId="33" borderId="13" xfId="0" applyFont="1" applyFill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19" fillId="33" borderId="12" xfId="0" applyFont="1" applyFill="1" applyBorder="1" applyAlignment="1">
      <alignment horizontal="center" vertical="center" wrapText="1"/>
    </xf>
    <xf numFmtId="2" fontId="20" fillId="0" borderId="13" xfId="0" applyNumberFormat="1" applyFont="1" applyBorder="1" applyAlignment="1">
      <alignment horizontal="center" vertical="center"/>
    </xf>
    <xf numFmtId="2" fontId="20" fillId="0" borderId="13" xfId="0" applyNumberFormat="1" applyFont="1" applyBorder="1" applyAlignment="1">
      <alignment horizontal="center" vertical="center" wrapText="1"/>
    </xf>
    <xf numFmtId="2" fontId="20" fillId="0" borderId="18" xfId="0" applyNumberFormat="1" applyFont="1" applyBorder="1" applyAlignment="1">
      <alignment horizontal="center" vertical="center"/>
    </xf>
    <xf numFmtId="2" fontId="20" fillId="0" borderId="18" xfId="0" applyNumberFormat="1" applyFont="1" applyBorder="1" applyAlignment="1">
      <alignment horizontal="center" vertical="center" wrapText="1"/>
    </xf>
    <xf numFmtId="2" fontId="21" fillId="0" borderId="13" xfId="0" applyNumberFormat="1" applyFont="1" applyBorder="1" applyAlignment="1">
      <alignment horizontal="center" vertical="center"/>
    </xf>
    <xf numFmtId="2" fontId="20" fillId="0" borderId="12" xfId="0" applyNumberFormat="1" applyFont="1" applyBorder="1" applyAlignment="1">
      <alignment horizontal="center" vertical="center" wrapText="1"/>
    </xf>
    <xf numFmtId="2" fontId="20" fillId="0" borderId="17" xfId="0" applyNumberFormat="1" applyFont="1" applyBorder="1" applyAlignment="1">
      <alignment horizontal="center" vertical="center" wrapText="1"/>
    </xf>
    <xf numFmtId="2" fontId="18" fillId="0" borderId="0" xfId="0" applyNumberFormat="1" applyFont="1" applyAlignment="1">
      <alignment horizontal="center" vertical="center"/>
    </xf>
    <xf numFmtId="2" fontId="21" fillId="0" borderId="12" xfId="0" applyNumberFormat="1" applyFont="1" applyBorder="1" applyAlignment="1">
      <alignment horizontal="center" vertical="center"/>
    </xf>
    <xf numFmtId="0" fontId="19" fillId="33" borderId="21" xfId="0" applyFont="1" applyFill="1" applyBorder="1" applyAlignment="1">
      <alignment horizontal="center" vertical="center"/>
    </xf>
    <xf numFmtId="0" fontId="19" fillId="33" borderId="22" xfId="0" applyFont="1" applyFill="1" applyBorder="1" applyAlignment="1">
      <alignment horizontal="center" vertical="center"/>
    </xf>
    <xf numFmtId="0" fontId="19" fillId="33" borderId="14" xfId="0" applyFont="1" applyFill="1" applyBorder="1" applyAlignment="1">
      <alignment vertical="center" wrapText="1"/>
    </xf>
    <xf numFmtId="0" fontId="19" fillId="33" borderId="15" xfId="0" applyFont="1" applyFill="1" applyBorder="1" applyAlignment="1">
      <alignment vertical="center" wrapText="1"/>
    </xf>
    <xf numFmtId="0" fontId="19" fillId="33" borderId="20" xfId="0" applyFont="1" applyFill="1" applyBorder="1" applyAlignment="1">
      <alignment vertical="center" wrapText="1"/>
    </xf>
    <xf numFmtId="0" fontId="19" fillId="33" borderId="21" xfId="0" applyFont="1" applyFill="1" applyBorder="1" applyAlignment="1">
      <alignment horizontal="center" vertical="center"/>
    </xf>
    <xf numFmtId="0" fontId="19" fillId="33" borderId="22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19" fillId="33" borderId="19" xfId="0" applyFont="1" applyFill="1" applyBorder="1" applyAlignment="1">
      <alignment horizontal="center" vertical="center"/>
    </xf>
    <xf numFmtId="0" fontId="19" fillId="33" borderId="16" xfId="0" applyFont="1" applyFill="1" applyBorder="1" applyAlignment="1">
      <alignment horizontal="center"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16"/>
  <sheetViews>
    <sheetView tabSelected="1" workbookViewId="0">
      <selection activeCell="B10" sqref="B10:M16"/>
    </sheetView>
  </sheetViews>
  <sheetFormatPr defaultColWidth="9.1796875" defaultRowHeight="12" x14ac:dyDescent="0.35"/>
  <cols>
    <col min="1" max="1" width="11.1796875" style="1" customWidth="1"/>
    <col min="2" max="2" width="8.54296875" style="1" bestFit="1" customWidth="1"/>
    <col min="3" max="3" width="10.453125" style="1" customWidth="1"/>
    <col min="4" max="4" width="6.54296875" style="1" bestFit="1" customWidth="1"/>
    <col min="5" max="5" width="8.81640625" style="1" bestFit="1" customWidth="1"/>
    <col min="6" max="6" width="6.81640625" style="1" bestFit="1" customWidth="1"/>
    <col min="7" max="7" width="7.453125" style="1" bestFit="1" customWidth="1"/>
    <col min="8" max="8" width="6.7265625" style="1" bestFit="1" customWidth="1"/>
    <col min="9" max="9" width="7.453125" style="1" bestFit="1" customWidth="1"/>
    <col min="10" max="10" width="6.7265625" style="1" bestFit="1" customWidth="1"/>
    <col min="11" max="11" width="7.453125" style="1" bestFit="1" customWidth="1"/>
    <col min="12" max="12" width="6.81640625" style="1" bestFit="1" customWidth="1"/>
    <col min="13" max="13" width="7.453125" style="1" bestFit="1" customWidth="1"/>
    <col min="14" max="14" width="6.81640625" style="1" bestFit="1" customWidth="1"/>
    <col min="15" max="15" width="7.453125" style="1" bestFit="1" customWidth="1"/>
    <col min="16" max="16" width="7" style="1" customWidth="1"/>
    <col min="17" max="17" width="9.1796875" style="1"/>
    <col min="18" max="22" width="6.7265625" style="1" bestFit="1" customWidth="1"/>
    <col min="23" max="23" width="6.54296875" style="1" bestFit="1" customWidth="1"/>
    <col min="24" max="24" width="7.453125" style="1" bestFit="1" customWidth="1"/>
    <col min="25" max="26" width="6.54296875" style="1" bestFit="1" customWidth="1"/>
    <col min="27" max="27" width="7.453125" style="1" bestFit="1" customWidth="1"/>
    <col min="28" max="16384" width="9.1796875" style="1"/>
  </cols>
  <sheetData>
    <row r="1" spans="2:18" ht="12.5" thickBot="1" x14ac:dyDescent="0.4"/>
    <row r="2" spans="2:18" ht="22.5" customHeight="1" thickBot="1" x14ac:dyDescent="0.4">
      <c r="B2" s="24" t="s">
        <v>3</v>
      </c>
      <c r="C2" s="24" t="s">
        <v>4</v>
      </c>
      <c r="D2" s="27" t="s">
        <v>0</v>
      </c>
      <c r="E2" s="28"/>
      <c r="F2" s="28"/>
      <c r="G2" s="28"/>
      <c r="H2" s="28"/>
      <c r="I2" s="28"/>
      <c r="J2" s="28"/>
      <c r="K2" s="28"/>
      <c r="L2" s="28"/>
      <c r="M2" s="28"/>
    </row>
    <row r="3" spans="2:18" ht="12.5" thickBot="1" x14ac:dyDescent="0.4">
      <c r="B3" s="25"/>
      <c r="C3" s="25"/>
      <c r="D3" s="22">
        <v>2020</v>
      </c>
      <c r="E3" s="23"/>
      <c r="F3" s="22">
        <v>2021</v>
      </c>
      <c r="G3" s="23"/>
      <c r="H3" s="22">
        <v>2022</v>
      </c>
      <c r="I3" s="23"/>
      <c r="J3" s="22">
        <v>2023</v>
      </c>
      <c r="K3" s="23"/>
      <c r="L3" s="22">
        <v>2024</v>
      </c>
      <c r="M3" s="23"/>
    </row>
    <row r="4" spans="2:18" ht="12.5" thickBot="1" x14ac:dyDescent="0.4">
      <c r="B4" s="26"/>
      <c r="C4" s="26"/>
      <c r="D4" s="2" t="s">
        <v>1</v>
      </c>
      <c r="E4" s="2" t="s">
        <v>2</v>
      </c>
      <c r="F4" s="2" t="s">
        <v>1</v>
      </c>
      <c r="G4" s="2" t="s">
        <v>2</v>
      </c>
      <c r="H4" s="2" t="s">
        <v>1</v>
      </c>
      <c r="I4" s="2" t="s">
        <v>2</v>
      </c>
      <c r="J4" s="2" t="s">
        <v>1</v>
      </c>
      <c r="K4" s="2" t="s">
        <v>2</v>
      </c>
      <c r="L4" s="2" t="s">
        <v>1</v>
      </c>
      <c r="M4" s="2" t="s">
        <v>2</v>
      </c>
    </row>
    <row r="5" spans="2:18" ht="12.5" thickBot="1" x14ac:dyDescent="0.4">
      <c r="B5" s="4">
        <v>1</v>
      </c>
      <c r="C5" s="8">
        <v>51.011211000000003</v>
      </c>
      <c r="D5" s="8">
        <v>0</v>
      </c>
      <c r="E5" s="8">
        <f>$C$5-D5</f>
        <v>51.011211000000003</v>
      </c>
      <c r="F5" s="8">
        <v>0</v>
      </c>
      <c r="G5" s="8">
        <f>$C$5-F5</f>
        <v>51.011211000000003</v>
      </c>
      <c r="H5" s="8">
        <v>0</v>
      </c>
      <c r="I5" s="8">
        <f>$C$5-H5</f>
        <v>51.011211000000003</v>
      </c>
      <c r="J5" s="8">
        <v>0</v>
      </c>
      <c r="K5" s="8">
        <f>$C$5-J5</f>
        <v>51.011211000000003</v>
      </c>
      <c r="L5" s="8">
        <v>0</v>
      </c>
      <c r="M5" s="8">
        <f>$C$5-L5</f>
        <v>51.011211000000003</v>
      </c>
    </row>
    <row r="6" spans="2:18" ht="12.5" thickBot="1" x14ac:dyDescent="0.4">
      <c r="B6" s="4">
        <v>2</v>
      </c>
      <c r="C6" s="8">
        <v>650.77781500000003</v>
      </c>
      <c r="D6" s="8">
        <v>4.0236130000000001</v>
      </c>
      <c r="E6" s="8">
        <f>$C$6-D6</f>
        <v>646.75420200000008</v>
      </c>
      <c r="F6" s="8">
        <v>9.1790939999999992</v>
      </c>
      <c r="G6" s="8">
        <f>$C$6-F6</f>
        <v>641.59872100000007</v>
      </c>
      <c r="H6" s="8">
        <v>2.8207580000000001</v>
      </c>
      <c r="I6" s="8">
        <f>$C$6-H6</f>
        <v>647.95705700000008</v>
      </c>
      <c r="J6" s="8">
        <v>10.403010999999999</v>
      </c>
      <c r="K6" s="8">
        <f>$C$6-J6</f>
        <v>640.37480400000004</v>
      </c>
      <c r="L6" s="8">
        <v>10.021119000000001</v>
      </c>
      <c r="M6" s="8">
        <f>$C$6-L6</f>
        <v>640.75669600000003</v>
      </c>
    </row>
    <row r="7" spans="2:18" ht="12.5" thickBot="1" x14ac:dyDescent="0.4">
      <c r="B7" s="5">
        <v>3</v>
      </c>
      <c r="C7" s="10">
        <v>75.457789000000005</v>
      </c>
      <c r="D7" s="10">
        <v>4.7503890000000002</v>
      </c>
      <c r="E7" s="8">
        <f>$C$7-D7</f>
        <v>70.707400000000007</v>
      </c>
      <c r="F7" s="10">
        <v>1.3241810000000001</v>
      </c>
      <c r="G7" s="8">
        <f>$C$7-F7</f>
        <v>74.133608000000009</v>
      </c>
      <c r="H7" s="10">
        <v>0</v>
      </c>
      <c r="I7" s="8">
        <f>$C$7-H7</f>
        <v>75.457789000000005</v>
      </c>
      <c r="J7" s="10">
        <v>0.64595800000000003</v>
      </c>
      <c r="K7" s="8">
        <f>$C$7-J7</f>
        <v>74.811831000000012</v>
      </c>
      <c r="L7" s="10">
        <v>5.8505219999999998</v>
      </c>
      <c r="M7" s="8">
        <f>$C$7-L7</f>
        <v>69.607267000000007</v>
      </c>
    </row>
    <row r="8" spans="2:18" ht="13" thickTop="1" thickBot="1" x14ac:dyDescent="0.4">
      <c r="B8" s="6" t="s">
        <v>5</v>
      </c>
      <c r="C8" s="12">
        <f>SUM(C5:C7)</f>
        <v>777.24681500000008</v>
      </c>
      <c r="D8" s="12">
        <f t="shared" ref="D8:M8" si="0">SUM(D5:D7)</f>
        <v>8.7740019999999994</v>
      </c>
      <c r="E8" s="12">
        <f t="shared" si="0"/>
        <v>768.47281300000009</v>
      </c>
      <c r="F8" s="12">
        <f t="shared" si="0"/>
        <v>10.503274999999999</v>
      </c>
      <c r="G8" s="12">
        <f t="shared" si="0"/>
        <v>766.74354000000005</v>
      </c>
      <c r="H8" s="12">
        <f t="shared" si="0"/>
        <v>2.8207580000000001</v>
      </c>
      <c r="I8" s="12">
        <f t="shared" si="0"/>
        <v>774.42605700000013</v>
      </c>
      <c r="J8" s="12">
        <f t="shared" si="0"/>
        <v>11.048969</v>
      </c>
      <c r="K8" s="12">
        <f t="shared" si="0"/>
        <v>766.19784600000003</v>
      </c>
      <c r="L8" s="12">
        <f t="shared" si="0"/>
        <v>15.871641</v>
      </c>
      <c r="M8" s="12">
        <f t="shared" si="0"/>
        <v>761.37517400000002</v>
      </c>
    </row>
    <row r="9" spans="2:18" ht="12.5" thickBot="1" x14ac:dyDescent="0.4"/>
    <row r="10" spans="2:18" ht="15.75" customHeight="1" thickBot="1" x14ac:dyDescent="0.4">
      <c r="B10" s="19"/>
      <c r="C10" s="19"/>
      <c r="D10" s="19"/>
      <c r="E10" s="21"/>
      <c r="F10" s="21"/>
      <c r="G10" s="21"/>
      <c r="H10" s="21"/>
      <c r="I10" s="21"/>
      <c r="J10" s="21"/>
      <c r="K10" s="21"/>
      <c r="L10" s="21"/>
      <c r="M10" s="20"/>
    </row>
    <row r="11" spans="2:18" ht="24.5" thickBot="1" x14ac:dyDescent="0.4">
      <c r="B11" s="22">
        <v>2025</v>
      </c>
      <c r="C11" s="23"/>
      <c r="D11" s="22">
        <v>2026</v>
      </c>
      <c r="E11" s="23"/>
      <c r="F11" s="17">
        <v>2027</v>
      </c>
      <c r="G11" s="18"/>
      <c r="H11" s="17">
        <v>2028</v>
      </c>
      <c r="I11" s="18"/>
      <c r="J11" s="17">
        <v>2029</v>
      </c>
      <c r="K11" s="18"/>
      <c r="L11" s="3" t="s">
        <v>5</v>
      </c>
      <c r="M11" s="3"/>
    </row>
    <row r="12" spans="2:18" ht="12.5" thickBot="1" x14ac:dyDescent="0.4">
      <c r="B12" s="3" t="s">
        <v>1</v>
      </c>
      <c r="C12" s="3" t="s">
        <v>2</v>
      </c>
      <c r="D12" s="7" t="s">
        <v>1</v>
      </c>
      <c r="E12" s="3" t="s">
        <v>2</v>
      </c>
      <c r="F12" s="3" t="s">
        <v>1</v>
      </c>
      <c r="G12" s="3" t="s">
        <v>2</v>
      </c>
      <c r="H12" s="3" t="s">
        <v>1</v>
      </c>
      <c r="I12" s="3" t="s">
        <v>2</v>
      </c>
      <c r="J12" s="3" t="s">
        <v>1</v>
      </c>
      <c r="K12" s="3" t="s">
        <v>2</v>
      </c>
      <c r="L12" s="3" t="s">
        <v>1</v>
      </c>
      <c r="M12" s="3" t="s">
        <v>2</v>
      </c>
    </row>
    <row r="13" spans="2:18" ht="12.5" thickBot="1" x14ac:dyDescent="0.4">
      <c r="B13" s="9">
        <v>0</v>
      </c>
      <c r="C13" s="8">
        <f>$C$5-B13</f>
        <v>51.011211000000003</v>
      </c>
      <c r="D13" s="13">
        <v>0</v>
      </c>
      <c r="E13" s="8">
        <f>$C$5-D13</f>
        <v>51.011211000000003</v>
      </c>
      <c r="F13" s="9">
        <v>0</v>
      </c>
      <c r="G13" s="8">
        <f>$C$5-F13</f>
        <v>51.011211000000003</v>
      </c>
      <c r="H13" s="9">
        <v>0</v>
      </c>
      <c r="I13" s="8">
        <f>$C$5-H13</f>
        <v>51.011211000000003</v>
      </c>
      <c r="J13" s="9">
        <v>0</v>
      </c>
      <c r="K13" s="8">
        <f>$C$5-J13</f>
        <v>51.011211000000003</v>
      </c>
      <c r="L13" s="9">
        <f>SUM(D5,F5,H5,J5,L5,B13,D13,F13,H13,J13)</f>
        <v>0</v>
      </c>
      <c r="M13" s="9">
        <f>SUM(E5,G5,I5,K5,M5,C13,E13,G13,I13,K13)</f>
        <v>510.11211000000003</v>
      </c>
      <c r="Q13" s="15"/>
    </row>
    <row r="14" spans="2:18" ht="12.5" thickBot="1" x14ac:dyDescent="0.4">
      <c r="B14" s="9">
        <v>4.0236130000000001</v>
      </c>
      <c r="C14" s="8">
        <f>$C$6-B14</f>
        <v>646.75420200000008</v>
      </c>
      <c r="D14" s="13">
        <v>9.1790939999999992</v>
      </c>
      <c r="E14" s="8">
        <f>$C$6-D14</f>
        <v>641.59872100000007</v>
      </c>
      <c r="F14" s="9">
        <v>2.8207580000000001</v>
      </c>
      <c r="G14" s="8">
        <f>$C$6-F14</f>
        <v>647.95705700000008</v>
      </c>
      <c r="H14" s="9">
        <v>10.403010999999999</v>
      </c>
      <c r="I14" s="8">
        <f>$C$6-H14</f>
        <v>640.37480400000004</v>
      </c>
      <c r="J14" s="9">
        <v>10.021119000000001</v>
      </c>
      <c r="K14" s="8">
        <f>$C$6-J14</f>
        <v>640.75669600000003</v>
      </c>
      <c r="L14" s="9">
        <f>SUM(D6,F6,H6,J6,L6,B14,D14,F14,H14,J14)</f>
        <v>72.895189999999999</v>
      </c>
      <c r="M14" s="9">
        <f>SUM(E6,G6,I6,K6,M6,C14,E14,G14,I14,K14)</f>
        <v>6434.8829599999999</v>
      </c>
      <c r="R14" s="15"/>
    </row>
    <row r="15" spans="2:18" ht="12.5" thickBot="1" x14ac:dyDescent="0.4">
      <c r="B15" s="11">
        <v>4.7503890000000002</v>
      </c>
      <c r="C15" s="8">
        <f>$C$7-B15</f>
        <v>70.707400000000007</v>
      </c>
      <c r="D15" s="14">
        <v>1.3241810000000001</v>
      </c>
      <c r="E15" s="8">
        <f>$C$7-D15</f>
        <v>74.133608000000009</v>
      </c>
      <c r="F15" s="11">
        <v>0</v>
      </c>
      <c r="G15" s="8">
        <f>$C$7-F15</f>
        <v>75.457789000000005</v>
      </c>
      <c r="H15" s="11">
        <v>0.64595800000000003</v>
      </c>
      <c r="I15" s="8">
        <f>$C$7-H15</f>
        <v>74.811831000000012</v>
      </c>
      <c r="J15" s="11">
        <v>5.8505219999999998</v>
      </c>
      <c r="K15" s="8">
        <f>$C$7-J15</f>
        <v>69.607267000000007</v>
      </c>
      <c r="L15" s="9">
        <f>SUM(D7,F7,H7,J7,L7,B15,D15,F15,H15,J15)</f>
        <v>25.142099999999999</v>
      </c>
      <c r="M15" s="9">
        <f>SUM(E7,G7,I7,K7,M7,C15,E15,G15,I15,K15)</f>
        <v>729.43579</v>
      </c>
    </row>
    <row r="16" spans="2:18" ht="13" thickTop="1" thickBot="1" x14ac:dyDescent="0.4">
      <c r="B16" s="12">
        <f t="shared" ref="B16" si="1">SUM(B13:B15)</f>
        <v>8.7740019999999994</v>
      </c>
      <c r="C16" s="12">
        <f t="shared" ref="C16" si="2">SUM(C13:C15)</f>
        <v>768.47281300000009</v>
      </c>
      <c r="D16" s="16">
        <f>SUM(D13:D15)</f>
        <v>10.503274999999999</v>
      </c>
      <c r="E16" s="12">
        <f t="shared" ref="E16" si="3">SUM(E13:E15)</f>
        <v>766.74354000000005</v>
      </c>
      <c r="F16" s="12">
        <f t="shared" ref="F16" si="4">SUM(F13:F15)</f>
        <v>2.8207580000000001</v>
      </c>
      <c r="G16" s="12">
        <f t="shared" ref="G16" si="5">SUM(G13:G15)</f>
        <v>774.42605700000013</v>
      </c>
      <c r="H16" s="12">
        <f t="shared" ref="H16" si="6">SUM(H13:H15)</f>
        <v>11.048969</v>
      </c>
      <c r="I16" s="12">
        <f t="shared" ref="I16" si="7">SUM(I13:I15)</f>
        <v>766.19784600000003</v>
      </c>
      <c r="J16" s="12">
        <f t="shared" ref="J16" si="8">SUM(J13:J15)</f>
        <v>15.871641</v>
      </c>
      <c r="K16" s="12">
        <f t="shared" ref="K16" si="9">SUM(K13:K15)</f>
        <v>761.37517400000002</v>
      </c>
      <c r="L16" s="12">
        <f t="shared" ref="L16" si="10">SUM(L13:L15)</f>
        <v>98.037289999999999</v>
      </c>
      <c r="M16" s="12">
        <f t="shared" ref="M16" si="11">SUM(M13:M15)</f>
        <v>7674.4308600000004</v>
      </c>
    </row>
  </sheetData>
  <mergeCells count="10">
    <mergeCell ref="D11:E11"/>
    <mergeCell ref="B11:C11"/>
    <mergeCell ref="C2:C4"/>
    <mergeCell ref="D2:M2"/>
    <mergeCell ref="D3:E3"/>
    <mergeCell ref="F3:G3"/>
    <mergeCell ref="H3:I3"/>
    <mergeCell ref="J3:K3"/>
    <mergeCell ref="L3:M3"/>
    <mergeCell ref="B2:B4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RVF_ANO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Salamanqueiro</dc:creator>
  <cp:lastModifiedBy>APFRA</cp:lastModifiedBy>
  <cp:lastPrinted>2013-11-15T10:22:59Z</cp:lastPrinted>
  <dcterms:created xsi:type="dcterms:W3CDTF">2013-11-14T16:13:37Z</dcterms:created>
  <dcterms:modified xsi:type="dcterms:W3CDTF">2020-05-10T10:26:13Z</dcterms:modified>
</cp:coreProperties>
</file>